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E:\Book MDB Accountability\"/>
    </mc:Choice>
  </mc:AlternateContent>
  <bookViews>
    <workbookView xWindow="60" yWindow="120" windowWidth="25455" windowHeight="14955" tabRatio="704" activeTab="2"/>
  </bookViews>
  <sheets>
    <sheet name="AfDB" sheetId="4" r:id="rId1"/>
    <sheet name="ADB" sheetId="1" r:id="rId2"/>
    <sheet name="EBRD" sheetId="2" r:id="rId3"/>
    <sheet name="IDB" sheetId="3" r:id="rId4"/>
    <sheet name="IFC &amp; MIGA" sheetId="6" r:id="rId5"/>
    <sheet name="WB" sheetId="8" r:id="rId6"/>
  </sheets>
  <definedNames>
    <definedName name="_xlnm._FilterDatabase" localSheetId="1" hidden="1">ADB!$A$1:$K$156</definedName>
    <definedName name="_xlnm._FilterDatabase" localSheetId="0" hidden="1">AfDB!$A$1:$K$25</definedName>
    <definedName name="_xlnm._FilterDatabase" localSheetId="2" hidden="1">EBRD!$A$1:$K$139</definedName>
    <definedName name="_xlnm._FilterDatabase" localSheetId="3" hidden="1">IDB!$A$1:$K$131</definedName>
    <definedName name="_xlnm._FilterDatabase" localSheetId="4" hidden="1">'IFC &amp; MIGA'!$A$1:$L$259</definedName>
    <definedName name="_xlnm._FilterDatabase" localSheetId="5" hidden="1">WB!$A$2:$BA$582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584" i="8" l="1" a="1"/>
  <c r="C584" i="8"/>
  <c r="AY3" i="8"/>
  <c r="AY4" i="8"/>
  <c r="AY5" i="8"/>
  <c r="AY6" i="8"/>
  <c r="AY7" i="8"/>
  <c r="AY8" i="8"/>
  <c r="AY9" i="8"/>
  <c r="AY12" i="8"/>
  <c r="AY13" i="8"/>
  <c r="AY14" i="8"/>
  <c r="AY15" i="8"/>
  <c r="AY17" i="8"/>
  <c r="AY18" i="8"/>
  <c r="AY19" i="8"/>
  <c r="AY20" i="8"/>
  <c r="AY22" i="8"/>
  <c r="AY23" i="8"/>
  <c r="AY24" i="8"/>
  <c r="AY27" i="8"/>
  <c r="AY28" i="8"/>
  <c r="AY29" i="8"/>
  <c r="AY30" i="8"/>
  <c r="AY32" i="8"/>
  <c r="AY33" i="8"/>
  <c r="AY34" i="8"/>
  <c r="AY35" i="8"/>
  <c r="AY37" i="8"/>
  <c r="AY38" i="8"/>
  <c r="AY39" i="8"/>
  <c r="AY40" i="8"/>
  <c r="AY42" i="8"/>
  <c r="AY43" i="8"/>
  <c r="AY44" i="8"/>
  <c r="AY45" i="8"/>
  <c r="AY47" i="8"/>
  <c r="AY48" i="8"/>
  <c r="AY49" i="8"/>
  <c r="AY50" i="8"/>
  <c r="AY51" i="8"/>
  <c r="AY52" i="8"/>
  <c r="AY53" i="8"/>
  <c r="AY54" i="8"/>
  <c r="AY55" i="8"/>
  <c r="AY57" i="8"/>
  <c r="AY58" i="8"/>
  <c r="AY59" i="8"/>
  <c r="AY60" i="8"/>
  <c r="AY62" i="8"/>
  <c r="AY63" i="8"/>
  <c r="AY64" i="8"/>
  <c r="AY65" i="8"/>
  <c r="AY67" i="8"/>
  <c r="AY68" i="8"/>
  <c r="AY69" i="8"/>
  <c r="AY70" i="8"/>
  <c r="AY72" i="8"/>
  <c r="AY73" i="8"/>
  <c r="AY74" i="8"/>
  <c r="AY75" i="8"/>
  <c r="AY77" i="8"/>
  <c r="AY78" i="8"/>
  <c r="AY79" i="8"/>
  <c r="AY80" i="8"/>
  <c r="AY81" i="8"/>
  <c r="AY82" i="8"/>
  <c r="AY83" i="8"/>
  <c r="AY84" i="8"/>
  <c r="AY85" i="8"/>
  <c r="AY87" i="8"/>
  <c r="AY88" i="8"/>
  <c r="AY89" i="8"/>
  <c r="AY90" i="8"/>
  <c r="AY92" i="8"/>
  <c r="AY93" i="8"/>
  <c r="AY94" i="8"/>
  <c r="AY95" i="8"/>
  <c r="AY96" i="8"/>
  <c r="AY97" i="8"/>
  <c r="AY98" i="8"/>
  <c r="AY99" i="8"/>
  <c r="AY100" i="8"/>
  <c r="AY101" i="8"/>
  <c r="AY102" i="8"/>
  <c r="AY103" i="8"/>
  <c r="AY104" i="8"/>
  <c r="AY107" i="8"/>
  <c r="AY108" i="8"/>
  <c r="AY109" i="8"/>
  <c r="AY110" i="8"/>
  <c r="AY111" i="8"/>
  <c r="AY112" i="8"/>
  <c r="AY113" i="8"/>
  <c r="AY114" i="8"/>
  <c r="AY115" i="8"/>
  <c r="AY116" i="8"/>
  <c r="AY117" i="8"/>
  <c r="AY118" i="8"/>
  <c r="AY119" i="8"/>
  <c r="AY120" i="8"/>
  <c r="AY121" i="8"/>
  <c r="AY122" i="8"/>
  <c r="AY123" i="8"/>
  <c r="AY124" i="8"/>
  <c r="AY125" i="8"/>
  <c r="AY127" i="8"/>
  <c r="AY128" i="8"/>
  <c r="AY129" i="8"/>
  <c r="AY130" i="8"/>
  <c r="AY131" i="8"/>
  <c r="AY132" i="8"/>
  <c r="AY133" i="8"/>
  <c r="AY134" i="8"/>
  <c r="AY135" i="8"/>
  <c r="AY136" i="8"/>
  <c r="AY137" i="8"/>
  <c r="AY138" i="8"/>
  <c r="AY139" i="8"/>
  <c r="AY140" i="8"/>
  <c r="AY142" i="8"/>
  <c r="AY143" i="8"/>
  <c r="AY144" i="8"/>
  <c r="AY147" i="8"/>
  <c r="AY148" i="8"/>
  <c r="AY149" i="8"/>
  <c r="AY150" i="8"/>
  <c r="AY152" i="8"/>
  <c r="AY153" i="8"/>
  <c r="AY154" i="8"/>
  <c r="AY155" i="8"/>
  <c r="AY156" i="8"/>
  <c r="AY157" i="8"/>
  <c r="AY158" i="8"/>
  <c r="AY159" i="8"/>
  <c r="AY160" i="8"/>
  <c r="AY161" i="8"/>
  <c r="AY162" i="8"/>
  <c r="AY163" i="8"/>
  <c r="AY164" i="8"/>
  <c r="AY165" i="8"/>
  <c r="AY166" i="8"/>
  <c r="AY167" i="8"/>
  <c r="AY168" i="8"/>
  <c r="AY169" i="8"/>
  <c r="AY170" i="8"/>
  <c r="AY171" i="8"/>
  <c r="AY172" i="8"/>
  <c r="AY173" i="8"/>
  <c r="AY174" i="8"/>
  <c r="AY177" i="8"/>
  <c r="AY178" i="8"/>
  <c r="AY179" i="8"/>
  <c r="AY180" i="8"/>
  <c r="AY181" i="8"/>
  <c r="AY182" i="8"/>
  <c r="AY183" i="8"/>
  <c r="AY184" i="8"/>
  <c r="AY185" i="8"/>
  <c r="AY186" i="8"/>
  <c r="AY187" i="8"/>
  <c r="AY188" i="8"/>
  <c r="AY189" i="8"/>
  <c r="AY190" i="8"/>
  <c r="AY191" i="8"/>
  <c r="AY192" i="8"/>
  <c r="AY193" i="8"/>
  <c r="AY194" i="8"/>
  <c r="AY195" i="8"/>
  <c r="AY197" i="8"/>
  <c r="AY198" i="8"/>
  <c r="AY199" i="8"/>
  <c r="AY200" i="8"/>
  <c r="AY201" i="8"/>
  <c r="AY202" i="8"/>
  <c r="AY203" i="8"/>
  <c r="AY204" i="8"/>
  <c r="AY205" i="8"/>
  <c r="AY207" i="8"/>
  <c r="AY208" i="8"/>
  <c r="AY209" i="8"/>
  <c r="AY210" i="8"/>
  <c r="AY212" i="8"/>
  <c r="AY213" i="8"/>
  <c r="AY214" i="8"/>
  <c r="AY215" i="8"/>
  <c r="AY217" i="8"/>
  <c r="AY218" i="8"/>
  <c r="AY219" i="8"/>
  <c r="AY220" i="8"/>
  <c r="AY221" i="8"/>
  <c r="AY222" i="8"/>
  <c r="AY223" i="8"/>
  <c r="AY224" i="8"/>
  <c r="AY225" i="8"/>
  <c r="AY227" i="8"/>
  <c r="AY228" i="8"/>
  <c r="AY229" i="8"/>
  <c r="AY230" i="8"/>
  <c r="AY231" i="8"/>
  <c r="AY232" i="8"/>
  <c r="AY233" i="8"/>
  <c r="AY234" i="8"/>
  <c r="AY235" i="8"/>
  <c r="AY236" i="8"/>
  <c r="AY237" i="8"/>
  <c r="AY238" i="8"/>
  <c r="AY239" i="8"/>
  <c r="AY240" i="8"/>
  <c r="AY242" i="8"/>
  <c r="AY243" i="8"/>
  <c r="AY244" i="8"/>
  <c r="AY245" i="8"/>
  <c r="AY246" i="8"/>
  <c r="AY247" i="8"/>
  <c r="AY248" i="8"/>
  <c r="AY249" i="8"/>
  <c r="AY252" i="8"/>
  <c r="AY253" i="8"/>
  <c r="AY254" i="8"/>
  <c r="AY255" i="8"/>
  <c r="AY256" i="8"/>
  <c r="AY257" i="8"/>
  <c r="AY258" i="8"/>
  <c r="AY259" i="8"/>
  <c r="AY260" i="8"/>
  <c r="AY262" i="8"/>
  <c r="AY263" i="8"/>
  <c r="AY264" i="8"/>
  <c r="AY265" i="8"/>
  <c r="AY266" i="8"/>
  <c r="AY267" i="8"/>
  <c r="AY268" i="8"/>
  <c r="AY269" i="8"/>
  <c r="AY270" i="8"/>
  <c r="AY272" i="8"/>
  <c r="AY273" i="8"/>
  <c r="AY274" i="8"/>
  <c r="AY275" i="8"/>
  <c r="AY277" i="8"/>
  <c r="AY278" i="8"/>
  <c r="AY279" i="8"/>
  <c r="AY280" i="8"/>
  <c r="AY281" i="8"/>
  <c r="AY282" i="8"/>
  <c r="AY283" i="8"/>
  <c r="AY284" i="8"/>
  <c r="AY285" i="8"/>
  <c r="AY287" i="8"/>
  <c r="AY288" i="8"/>
  <c r="AY289" i="8"/>
  <c r="AY290" i="8"/>
  <c r="AY292" i="8"/>
  <c r="AY293" i="8"/>
  <c r="AY294" i="8"/>
  <c r="AY297" i="8"/>
  <c r="AY298" i="8"/>
  <c r="AY299" i="8"/>
  <c r="AY300" i="8"/>
  <c r="AY301" i="8"/>
  <c r="AY302" i="8"/>
  <c r="AY303" i="8"/>
  <c r="AY304" i="8"/>
  <c r="AY305" i="8"/>
  <c r="AY306" i="8"/>
  <c r="AY307" i="8"/>
  <c r="AY308" i="8"/>
  <c r="AY309" i="8"/>
  <c r="AY310" i="8"/>
  <c r="AY311" i="8"/>
  <c r="AY312" i="8"/>
  <c r="AY313" i="8"/>
  <c r="AY314" i="8"/>
  <c r="AY315" i="8"/>
  <c r="AY317" i="8"/>
  <c r="AY318" i="8"/>
  <c r="AY319" i="8"/>
  <c r="AY320" i="8"/>
  <c r="AY322" i="8"/>
  <c r="AY323" i="8"/>
  <c r="AY324" i="8"/>
  <c r="AY325" i="8"/>
  <c r="AY326" i="8"/>
  <c r="AY327" i="8"/>
  <c r="AY328" i="8"/>
  <c r="AY329" i="8"/>
  <c r="AY330" i="8"/>
  <c r="AY332" i="8"/>
  <c r="AY333" i="8"/>
  <c r="AY334" i="8"/>
  <c r="AY335" i="8"/>
  <c r="AY337" i="8"/>
  <c r="AY338" i="8"/>
  <c r="AY339" i="8"/>
  <c r="AY342" i="8"/>
  <c r="AY343" i="8"/>
  <c r="AY344" i="8"/>
  <c r="AY345" i="8"/>
  <c r="AY347" i="8"/>
  <c r="AY348" i="8"/>
  <c r="AY349" i="8"/>
  <c r="AY350" i="8"/>
  <c r="AY352" i="8"/>
  <c r="AY353" i="8"/>
  <c r="AY354" i="8"/>
  <c r="AY355" i="8"/>
  <c r="AY357" i="8"/>
  <c r="AY358" i="8"/>
  <c r="AY359" i="8"/>
  <c r="AY360" i="8"/>
  <c r="AY362" i="8"/>
  <c r="AY363" i="8"/>
  <c r="AY364" i="8"/>
  <c r="AY365" i="8"/>
  <c r="AY367" i="8"/>
  <c r="AY368" i="8"/>
  <c r="AY369" i="8"/>
  <c r="AY370" i="8"/>
  <c r="AY372" i="8"/>
  <c r="AY373" i="8"/>
  <c r="AY374" i="8"/>
  <c r="AY375" i="8"/>
  <c r="AY377" i="8"/>
  <c r="AY378" i="8"/>
  <c r="AY379" i="8"/>
  <c r="AY380" i="8"/>
  <c r="AY382" i="8"/>
  <c r="AY383" i="8"/>
  <c r="AY384" i="8"/>
  <c r="AY387" i="8"/>
  <c r="AY388" i="8"/>
  <c r="AY389" i="8"/>
  <c r="AY390" i="8"/>
  <c r="AY392" i="8"/>
  <c r="AY393" i="8"/>
  <c r="AY394" i="8"/>
  <c r="AY395" i="8"/>
  <c r="AY397" i="8"/>
  <c r="AY398" i="8"/>
  <c r="AY399" i="8"/>
  <c r="AY400" i="8"/>
  <c r="AY402" i="8"/>
  <c r="AY403" i="8"/>
  <c r="AY404" i="8"/>
  <c r="AY405" i="8"/>
  <c r="AY406" i="8"/>
  <c r="AY407" i="8"/>
  <c r="AY408" i="8"/>
  <c r="AY409" i="8"/>
  <c r="AY410" i="8"/>
  <c r="AY411" i="8"/>
  <c r="AY412" i="8"/>
  <c r="AY413" i="8"/>
  <c r="AY414" i="8"/>
  <c r="AY415" i="8"/>
  <c r="AY417" i="8"/>
  <c r="AY418" i="8"/>
  <c r="AY419" i="8"/>
  <c r="AY420" i="8"/>
  <c r="AY421" i="8"/>
  <c r="AY422" i="8"/>
  <c r="AY423" i="8"/>
  <c r="AY424" i="8"/>
  <c r="AY425" i="8"/>
  <c r="AY427" i="8"/>
  <c r="AY428" i="8"/>
  <c r="AY429" i="8"/>
  <c r="AY432" i="8"/>
  <c r="AY433" i="8"/>
  <c r="AY434" i="8"/>
  <c r="AY435" i="8"/>
  <c r="AY436" i="8"/>
  <c r="AY437" i="8"/>
  <c r="AY438" i="8"/>
  <c r="AY439" i="8"/>
  <c r="AY442" i="8"/>
  <c r="AY443" i="8"/>
  <c r="AY444" i="8"/>
  <c r="AY445" i="8"/>
  <c r="AY447" i="8"/>
  <c r="AY448" i="8"/>
  <c r="AY449" i="8"/>
  <c r="AY452" i="8"/>
  <c r="AY453" i="8"/>
  <c r="AY454" i="8"/>
  <c r="AY457" i="8"/>
  <c r="AY458" i="8"/>
  <c r="AY459" i="8"/>
  <c r="AY462" i="8"/>
  <c r="AY463" i="8"/>
  <c r="AY464" i="8"/>
  <c r="AY467" i="8"/>
  <c r="AY468" i="8"/>
  <c r="AY469" i="8"/>
  <c r="AY470" i="8"/>
  <c r="AY472" i="8"/>
  <c r="AY473" i="8"/>
  <c r="AY474" i="8"/>
  <c r="AY477" i="8"/>
  <c r="AY483" i="8"/>
  <c r="AY484" i="8"/>
  <c r="AY485" i="8"/>
  <c r="AY486" i="8"/>
  <c r="AY487" i="8"/>
  <c r="AY488" i="8"/>
  <c r="AY489" i="8"/>
  <c r="AY490" i="8"/>
  <c r="AY491" i="8"/>
  <c r="AY492" i="8"/>
  <c r="AY498" i="8"/>
  <c r="AY499" i="8"/>
  <c r="AY502" i="8"/>
  <c r="AY508" i="8"/>
  <c r="AY509" i="8"/>
  <c r="AY510" i="8"/>
  <c r="AY511" i="8"/>
  <c r="AY512" i="8"/>
  <c r="AY513" i="8"/>
  <c r="AY514" i="8"/>
  <c r="AY515" i="8"/>
  <c r="AY516" i="8"/>
  <c r="AY517" i="8"/>
  <c r="AY518" i="8"/>
  <c r="AY519" i="8"/>
  <c r="AY522" i="8"/>
  <c r="AY538" i="8"/>
  <c r="AY539" i="8"/>
  <c r="AY540" i="8"/>
  <c r="AY542" i="8"/>
  <c r="AY548" i="8"/>
  <c r="AY549" i="8"/>
  <c r="AY550" i="8"/>
  <c r="AY551" i="8"/>
  <c r="AY552" i="8"/>
  <c r="AY553" i="8"/>
  <c r="AY554" i="8"/>
  <c r="AY557" i="8"/>
  <c r="AY563" i="8"/>
  <c r="AY564" i="8"/>
  <c r="AY565" i="8"/>
  <c r="AY566" i="8"/>
  <c r="AY567" i="8"/>
  <c r="C141" i="2"/>
  <c r="C133" i="3"/>
  <c r="C158" i="1"/>
  <c r="C27" i="4"/>
  <c r="C261" i="6"/>
</calcChain>
</file>

<file path=xl/sharedStrings.xml><?xml version="1.0" encoding="utf-8"?>
<sst xmlns="http://schemas.openxmlformats.org/spreadsheetml/2006/main" count="7268" uniqueCount="1510">
  <si>
    <t>Year</t>
  </si>
  <si>
    <t>Case No.</t>
  </si>
  <si>
    <t>Country</t>
  </si>
  <si>
    <t>Project</t>
  </si>
  <si>
    <t>Eligible</t>
  </si>
  <si>
    <t>Facilitating Settlement</t>
  </si>
  <si>
    <t>Under 
Appraisal</t>
  </si>
  <si>
    <t>Monitoring</t>
  </si>
  <si>
    <t>Pakistan</t>
  </si>
  <si>
    <t>Korangi Wastewater Management Project 1</t>
  </si>
  <si>
    <t>Korangi Wastewater Management Project 2</t>
  </si>
  <si>
    <t>Thailand</t>
  </si>
  <si>
    <t>Samut Prakarn Wastewater Management Project</t>
  </si>
  <si>
    <t>X</t>
  </si>
  <si>
    <t>5 Reports</t>
  </si>
  <si>
    <t>Sri Lanka</t>
  </si>
  <si>
    <t>Southern Transport Development Project 1</t>
  </si>
  <si>
    <t>Southern Transport Development Project 2</t>
  </si>
  <si>
    <t>Southern Transport Development Project 3</t>
  </si>
  <si>
    <t>Southern Transport Development Project 4</t>
  </si>
  <si>
    <t>Chasma Right Bank Irrigation Project - Stage III</t>
  </si>
  <si>
    <r>
      <rPr>
        <sz val="12"/>
        <color rgb="FF008000"/>
        <rFont val="Calibri"/>
        <scheme val="minor"/>
      </rPr>
      <t xml:space="preserve">1/2004
</t>
    </r>
    <r>
      <rPr>
        <sz val="12"/>
        <color rgb="FF3366FF"/>
        <rFont val="Calibri"/>
        <scheme val="minor"/>
      </rPr>
      <t>2004/2</t>
    </r>
  </si>
  <si>
    <t>Nepal</t>
  </si>
  <si>
    <t>Melamchi Water Supply Project (MWSP)</t>
  </si>
  <si>
    <r>
      <rPr>
        <sz val="12"/>
        <color rgb="FF008000"/>
        <rFont val="Calibri"/>
        <scheme val="minor"/>
      </rPr>
      <t>2/2004</t>
    </r>
    <r>
      <rPr>
        <sz val="12"/>
        <color rgb="FF3366FF"/>
        <rFont val="Calibri"/>
        <scheme val="minor"/>
      </rPr>
      <t xml:space="preserve">
2004/1</t>
    </r>
  </si>
  <si>
    <t>Southern Transport Development Project (STDP)</t>
  </si>
  <si>
    <t>3/2004</t>
  </si>
  <si>
    <t>Phillipines</t>
  </si>
  <si>
    <t>Sixth Road Project</t>
  </si>
  <si>
    <t>1/2005</t>
  </si>
  <si>
    <t>Indonesia</t>
  </si>
  <si>
    <t>Community Empowerment for Rural Development Project</t>
  </si>
  <si>
    <t>1/2006</t>
  </si>
  <si>
    <t>2/2006</t>
  </si>
  <si>
    <t>Bangladesh</t>
  </si>
  <si>
    <t>Khulna-Jessore Drainage Rehabilitation Project</t>
  </si>
  <si>
    <t>3/2006</t>
  </si>
  <si>
    <t>Rural Electrification, Distribution and Transmission Project - Thankot-Chapagaun-Bhaktapur 132 kV Transmission Line</t>
  </si>
  <si>
    <t>4/2006</t>
  </si>
  <si>
    <t>National Highway Development Sector Investment Program</t>
  </si>
  <si>
    <t>2 Reports</t>
  </si>
  <si>
    <t>5/2006</t>
  </si>
  <si>
    <t>India</t>
  </si>
  <si>
    <t>Assam Power Sector Development Project</t>
  </si>
  <si>
    <t>6/2006</t>
  </si>
  <si>
    <t>Vietnam</t>
  </si>
  <si>
    <t>GMS Mekong Tourism Development Project</t>
  </si>
  <si>
    <t>1/2007</t>
  </si>
  <si>
    <t>Urban and Environmental Improvement Project</t>
  </si>
  <si>
    <t>2/2007</t>
  </si>
  <si>
    <t>Cambodia</t>
  </si>
  <si>
    <t>Phnom Penh to Ho Chi Minh City Highway Project</t>
  </si>
  <si>
    <r>
      <t xml:space="preserve">1/2009
</t>
    </r>
    <r>
      <rPr>
        <sz val="12"/>
        <color rgb="FF3366FF"/>
        <rFont val="Calibri"/>
        <scheme val="minor"/>
      </rPr>
      <t>2009/1</t>
    </r>
  </si>
  <si>
    <t>China</t>
  </si>
  <si>
    <t>Fuzhou Environmental Improvement Project</t>
  </si>
  <si>
    <t>2/2009</t>
  </si>
  <si>
    <t>Himachal Pradesh Clean Energy Development Investment Program</t>
  </si>
  <si>
    <t>3/2009</t>
  </si>
  <si>
    <t>Southern Punjab Basic Urban Services Project</t>
  </si>
  <si>
    <t>4/2009</t>
  </si>
  <si>
    <t>North-West Frontier Province Road Development Sector and Subregional Connectivity</t>
  </si>
  <si>
    <t>5/2009</t>
  </si>
  <si>
    <t>National Trade Corridor Highway Investment Program</t>
  </si>
  <si>
    <t>6/2009</t>
  </si>
  <si>
    <t>Rawalpindi Environmental Improvement Project (Sewage Treatment Plant Component)</t>
  </si>
  <si>
    <t>7/2009</t>
  </si>
  <si>
    <t>8/2009</t>
  </si>
  <si>
    <t>Rawalpindi Environmental Improvement Project (Water Supply Component)</t>
  </si>
  <si>
    <t>9/2009</t>
  </si>
  <si>
    <t>Azerbaijan</t>
  </si>
  <si>
    <t>East-West Highway Improvement Project</t>
  </si>
  <si>
    <t>10/2009</t>
  </si>
  <si>
    <t>Multitranche Financing Facility Road Network Development Program</t>
  </si>
  <si>
    <t>11/2009</t>
  </si>
  <si>
    <t>National Highways Sector Project</t>
  </si>
  <si>
    <t>12/2009</t>
  </si>
  <si>
    <t>Kazakhstan</t>
  </si>
  <si>
    <t>CAREC Transport Corridor I Investment Program</t>
  </si>
  <si>
    <t>1 Report</t>
  </si>
  <si>
    <t>13/2009</t>
  </si>
  <si>
    <t>Integrated Citarum Water Resources Management Investment Program</t>
  </si>
  <si>
    <t>1/2010</t>
  </si>
  <si>
    <t>2/2010</t>
  </si>
  <si>
    <t>Tajikistan</t>
  </si>
  <si>
    <t>Education Sector Reform Project</t>
  </si>
  <si>
    <t>3/2010</t>
  </si>
  <si>
    <t>Power Sector Development Program</t>
  </si>
  <si>
    <r>
      <t xml:space="preserve">4/2010
</t>
    </r>
    <r>
      <rPr>
        <sz val="12"/>
        <color rgb="FF3366FF"/>
        <rFont val="Calibri"/>
        <scheme val="minor"/>
      </rPr>
      <t>2011/2</t>
    </r>
  </si>
  <si>
    <t>Kyrgyz Republic</t>
  </si>
  <si>
    <t>CAREC Transport Corridor 1 (Bishkek-Torugart Road) Project 1</t>
  </si>
  <si>
    <t>5/2010</t>
  </si>
  <si>
    <t>Technical Assistance: Regional Economic Integration in Central Asia - Stocktaking and Experience Sharing</t>
  </si>
  <si>
    <t>6/2010</t>
  </si>
  <si>
    <t>Southern Agriculture Area Development Project</t>
  </si>
  <si>
    <t>7/2010</t>
  </si>
  <si>
    <t>Georgia</t>
  </si>
  <si>
    <t>Sustainable Urban Transport Investment Program</t>
  </si>
  <si>
    <r>
      <rPr>
        <sz val="12"/>
        <color rgb="FF008000"/>
        <rFont val="Calibri"/>
        <scheme val="minor"/>
      </rPr>
      <t xml:space="preserve">1/2011
</t>
    </r>
    <r>
      <rPr>
        <sz val="12"/>
        <color rgb="FF3366FF"/>
        <rFont val="Calibri"/>
        <scheme val="minor"/>
      </rPr>
      <t>2012/1</t>
    </r>
  </si>
  <si>
    <t>2/2011</t>
  </si>
  <si>
    <t>North Eastern Region Capital Cities Development Investment Program</t>
  </si>
  <si>
    <r>
      <rPr>
        <sz val="12"/>
        <color rgb="FF008000"/>
        <rFont val="Calibri"/>
        <scheme val="minor"/>
      </rPr>
      <t xml:space="preserve">3/2011
</t>
    </r>
    <r>
      <rPr>
        <sz val="12"/>
        <color rgb="FF3366FF"/>
        <rFont val="Calibri"/>
        <scheme val="minor"/>
      </rPr>
      <t>2011/1</t>
    </r>
  </si>
  <si>
    <t>Fossil Fuel PP</t>
  </si>
  <si>
    <t>4/2011</t>
  </si>
  <si>
    <t>Proposed MFF National Trade Corridor Highway Investment Program - Hasanabdal-Havelian Section (Project 2)</t>
  </si>
  <si>
    <t>5/2011</t>
  </si>
  <si>
    <t>Kerala Sustainable Urban Development Project</t>
  </si>
  <si>
    <r>
      <rPr>
        <sz val="12"/>
        <color rgb="FF008000"/>
        <rFont val="Calibri"/>
        <scheme val="minor"/>
      </rPr>
      <t>6/2011</t>
    </r>
    <r>
      <rPr>
        <sz val="12"/>
        <color theme="1"/>
        <rFont val="Calibri"/>
        <family val="2"/>
        <scheme val="minor"/>
      </rPr>
      <t xml:space="preserve">
</t>
    </r>
    <r>
      <rPr>
        <sz val="12"/>
        <color rgb="FF3366FF"/>
        <rFont val="Calibri"/>
        <scheme val="minor"/>
      </rPr>
      <t>2012/2</t>
    </r>
  </si>
  <si>
    <t>Rehabilitation of the Railway in Cambodia Project</t>
  </si>
  <si>
    <t>7/2011</t>
  </si>
  <si>
    <t>1/2012</t>
  </si>
  <si>
    <t>01-06-2012</t>
  </si>
  <si>
    <t>Kathmandu Valley Water Supply</t>
  </si>
  <si>
    <t>02-06-2012</t>
  </si>
  <si>
    <t>?</t>
  </si>
  <si>
    <t>Construction/Improvement of 5.34km Visares-Barugo Farm-to-Market Road</t>
  </si>
  <si>
    <t>01-07-2012</t>
  </si>
  <si>
    <t>Khulna/Shirrajganj 150MW Peaking Power Plant Construction Project</t>
  </si>
  <si>
    <t>02-07-2012</t>
  </si>
  <si>
    <t>Western Europe-Western People's Republic of China International Transit Corridor</t>
  </si>
  <si>
    <t>01-08-2012</t>
  </si>
  <si>
    <t>Regional</t>
  </si>
  <si>
    <t>Strengthening the Capacity of Pacific Developing Member Countries to Respond to Climate Change</t>
  </si>
  <si>
    <r>
      <t xml:space="preserve">2/2012
</t>
    </r>
    <r>
      <rPr>
        <sz val="12"/>
        <rFont val="Calibri"/>
        <scheme val="minor"/>
      </rPr>
      <t>02-08-2012</t>
    </r>
  </si>
  <si>
    <t>03-08-2012</t>
  </si>
  <si>
    <t>HIMALI Project</t>
  </si>
  <si>
    <t>01-09-2012</t>
  </si>
  <si>
    <t>Expressway (E35) Project</t>
  </si>
  <si>
    <t>02-09-2012</t>
  </si>
  <si>
    <t>Advanced Project Preparedness for Poverty Reduction - Capacity Building for Bihar Urban Infrastructure Development Project (Subproject 16)</t>
  </si>
  <si>
    <t>03-09-2012</t>
  </si>
  <si>
    <t>Karnataka State Highway</t>
  </si>
  <si>
    <t>01-10-2012</t>
  </si>
  <si>
    <t>MFF-Punjab Irrigated Agriculture Investment Program Subproject 1: Lower Bari Doab Canal Improvement Project and the Punjab Irrigated Agriculture Project</t>
  </si>
  <si>
    <t>01-11-2012</t>
  </si>
  <si>
    <t>Energy Access and Efficiency Improvement Project</t>
  </si>
  <si>
    <t>01-12-2012</t>
  </si>
  <si>
    <t>Earthquake Emergency Assistance Project</t>
  </si>
  <si>
    <r>
      <t xml:space="preserve">1/2013
</t>
    </r>
    <r>
      <rPr>
        <sz val="12"/>
        <rFont val="Calibri"/>
        <scheme val="minor"/>
      </rPr>
      <t>01-01-2013</t>
    </r>
  </si>
  <si>
    <t>02-01-2013</t>
  </si>
  <si>
    <t>Faisalabad-Multan Motorway (M-4)</t>
  </si>
  <si>
    <t>01-02-2013</t>
  </si>
  <si>
    <t>Maldives</t>
  </si>
  <si>
    <t>Maldives Maritime Transport Master Plan</t>
  </si>
  <si>
    <r>
      <t>2/2013</t>
    </r>
    <r>
      <rPr>
        <sz val="12"/>
        <rFont val="Calibri"/>
        <scheme val="minor"/>
      </rPr>
      <t xml:space="preserve">
02-02-2013</t>
    </r>
  </si>
  <si>
    <t>03-02-2013</t>
  </si>
  <si>
    <t>Capacity Development of National Capital Region Planning Board (NCRPB)</t>
  </si>
  <si>
    <t>01-03-2013</t>
  </si>
  <si>
    <t>Uzbekistan</t>
  </si>
  <si>
    <t>Ak Altin Agricultural Development Project</t>
  </si>
  <si>
    <t>02-03-2013</t>
  </si>
  <si>
    <t>03-03-2013</t>
  </si>
  <si>
    <t>Raising Incomes of Small and Medium Farmers Project</t>
  </si>
  <si>
    <t>01-04-2013</t>
  </si>
  <si>
    <t>Natural Gas Access Improvement Project</t>
  </si>
  <si>
    <t>Gas</t>
  </si>
  <si>
    <t>02-04-2013</t>
  </si>
  <si>
    <t>Integrated Urban Development Project</t>
  </si>
  <si>
    <r>
      <t xml:space="preserve">3/2013
</t>
    </r>
    <r>
      <rPr>
        <sz val="12"/>
        <rFont val="Calibri"/>
        <scheme val="minor"/>
      </rPr>
      <t>01-06-2013</t>
    </r>
  </si>
  <si>
    <t>Armenia</t>
  </si>
  <si>
    <t>Zvartnots Airport Expansion Project (Phase 2)</t>
  </si>
  <si>
    <r>
      <t xml:space="preserve">4/2013
</t>
    </r>
    <r>
      <rPr>
        <sz val="12"/>
        <rFont val="Calibri"/>
        <scheme val="minor"/>
      </rPr>
      <t>02-06-2013</t>
    </r>
  </si>
  <si>
    <t>Loan 2755 (SF): CAREC Corridor 1 (Bishkek-Torugart Road) Project 3</t>
  </si>
  <si>
    <t>01-07-2013</t>
  </si>
  <si>
    <r>
      <t xml:space="preserve">5/2013
</t>
    </r>
    <r>
      <rPr>
        <sz val="12"/>
        <rFont val="Calibri"/>
        <scheme val="minor"/>
      </rPr>
      <t>02-07-2013</t>
    </r>
  </si>
  <si>
    <t>03-07-2013</t>
  </si>
  <si>
    <t>01-08-2013</t>
  </si>
  <si>
    <t>Dynagreen Waste to Energy Project</t>
  </si>
  <si>
    <t>MW Hydro Power Project Thack Chilas</t>
  </si>
  <si>
    <r>
      <t xml:space="preserve">2013/1
</t>
    </r>
    <r>
      <rPr>
        <sz val="12"/>
        <rFont val="Calibri"/>
        <scheme val="minor"/>
      </rPr>
      <t>01-09-2013</t>
    </r>
  </si>
  <si>
    <t>01-10-2013</t>
  </si>
  <si>
    <t>01-11-2013</t>
  </si>
  <si>
    <t>Khulna Water Supply Project</t>
  </si>
  <si>
    <t>02-11-2013</t>
  </si>
  <si>
    <t>Central Mekong Delta Region Connectivity Report</t>
  </si>
  <si>
    <r>
      <t xml:space="preserve">6/2013
</t>
    </r>
    <r>
      <rPr>
        <sz val="12"/>
        <rFont val="Calibri"/>
        <scheme val="minor"/>
      </rPr>
      <t>03-11-2013</t>
    </r>
  </si>
  <si>
    <t>Emergency Reconstruction Project</t>
  </si>
  <si>
    <t>04-11-2013</t>
  </si>
  <si>
    <t>Secondary Towns Integrated Urban Environmental Improvement Project</t>
  </si>
  <si>
    <r>
      <t xml:space="preserve">1/2014
</t>
    </r>
    <r>
      <rPr>
        <sz val="12"/>
        <rFont val="Calibri"/>
        <scheme val="minor"/>
      </rPr>
      <t>01-01-2014</t>
    </r>
  </si>
  <si>
    <t>01-03-2014</t>
  </si>
  <si>
    <t>Afghanistan</t>
  </si>
  <si>
    <t>North-South Corridor Project</t>
  </si>
  <si>
    <t>01-06-2014</t>
  </si>
  <si>
    <t>Lanzhou Sustainable Urban Transport Project</t>
  </si>
  <si>
    <t>Samoa</t>
  </si>
  <si>
    <t>01-11-2014</t>
  </si>
  <si>
    <t>Water Supply and Sanitation Services Investment Program</t>
  </si>
  <si>
    <r>
      <t xml:space="preserve">3/2014
</t>
    </r>
    <r>
      <rPr>
        <sz val="12"/>
        <rFont val="Calibri"/>
        <scheme val="minor"/>
      </rPr>
      <t>02-11-2014</t>
    </r>
  </si>
  <si>
    <t>Decentralized Rural Infrastructure and Livelihood Project</t>
  </si>
  <si>
    <t>03-11-2014</t>
  </si>
  <si>
    <t>Tanahu Hydropower Project</t>
  </si>
  <si>
    <t>01-12-2014</t>
  </si>
  <si>
    <t>SASEC Road Connectivity Investment Program - Tranche 1</t>
  </si>
  <si>
    <t>02-12-2014</t>
  </si>
  <si>
    <t>Hebei Energy Efficiency Improvement and Emission Reduction Project</t>
  </si>
  <si>
    <t>03-12-2014</t>
  </si>
  <si>
    <t>Uttarakhand Urban Sector Development Investment Program - Roorkee Sewerage Subproject Tranche II</t>
  </si>
  <si>
    <t>1/2015</t>
  </si>
  <si>
    <t>MFF: National Capital Region Urban Infrastructure Facility - Tranche 1</t>
  </si>
  <si>
    <t>2/2015</t>
  </si>
  <si>
    <t>Jilin Urban Development Project</t>
  </si>
  <si>
    <t>Not Registered (5)</t>
  </si>
  <si>
    <t>3/2015</t>
  </si>
  <si>
    <t>Not Indicated</t>
  </si>
  <si>
    <t>4/2015</t>
  </si>
  <si>
    <t>5/2015</t>
  </si>
  <si>
    <t>Assam Integrated Flood and Riverbank Erosion and Risk Management Programme</t>
  </si>
  <si>
    <t>6/2015</t>
  </si>
  <si>
    <t>N/A</t>
  </si>
  <si>
    <r>
      <t>1/2015</t>
    </r>
    <r>
      <rPr>
        <sz val="12"/>
        <rFont val="Calibri"/>
        <scheme val="minor"/>
      </rPr>
      <t xml:space="preserve">
7/2015</t>
    </r>
  </si>
  <si>
    <t>8/2015</t>
  </si>
  <si>
    <t>Power Distribution Enhancement Investment Program - Tranche 3</t>
  </si>
  <si>
    <t>9/2015</t>
  </si>
  <si>
    <t>10/2015</t>
  </si>
  <si>
    <t>South Asia Tourism Infrastructure Development Project - Additional Financing</t>
  </si>
  <si>
    <r>
      <rPr>
        <sz val="12"/>
        <color rgb="FF3366FF"/>
        <rFont val="Calibri"/>
        <scheme val="minor"/>
      </rPr>
      <t>2015/1</t>
    </r>
    <r>
      <rPr>
        <sz val="12"/>
        <color theme="1"/>
        <rFont val="Calibri"/>
        <family val="2"/>
        <scheme val="minor"/>
      </rPr>
      <t xml:space="preserve">
11/2015</t>
    </r>
  </si>
  <si>
    <t>12/2015</t>
  </si>
  <si>
    <t>Uttarakhand Urban Sector Development Investment Program - Project 1</t>
  </si>
  <si>
    <t>13/2015</t>
  </si>
  <si>
    <t>Urban Public and Environmental Health Sector Development Program</t>
  </si>
  <si>
    <t>14/2015</t>
  </si>
  <si>
    <t>Bhutan</t>
  </si>
  <si>
    <t>Second Green Power Development Project</t>
  </si>
  <si>
    <t>15/2015</t>
  </si>
  <si>
    <t>Uttarakhand Emergency Assistance Project</t>
  </si>
  <si>
    <t>16/2015</t>
  </si>
  <si>
    <t>17/2015</t>
  </si>
  <si>
    <t>Information and Communications Technology (ICT) Development Project</t>
  </si>
  <si>
    <t>18/2015</t>
  </si>
  <si>
    <t>Greater Mekong Subregion Southern Economic Corridor Towns Development Project</t>
  </si>
  <si>
    <t>19/2015</t>
  </si>
  <si>
    <t>Jalapur Irrigation Project</t>
  </si>
  <si>
    <t>20/2015</t>
  </si>
  <si>
    <t>North Eastern Region Capital Cities Development Investment Program - Tranche 3</t>
  </si>
  <si>
    <t>21/2015</t>
  </si>
  <si>
    <t>Total Cases:</t>
  </si>
  <si>
    <t>Yes</t>
  </si>
  <si>
    <t>Oil/Gas/Mining/
Fossil Fuel PP</t>
  </si>
  <si>
    <t>Russia</t>
  </si>
  <si>
    <t>Sakhalin II</t>
  </si>
  <si>
    <t>Oil, Gas</t>
  </si>
  <si>
    <t>BTC Pipeline</t>
  </si>
  <si>
    <t>Oil</t>
  </si>
  <si>
    <t>Not Registered</t>
  </si>
  <si>
    <t>Albania</t>
  </si>
  <si>
    <t>Vlorë Thermal Power Generation Plant</t>
  </si>
  <si>
    <t>Slovak Republic</t>
  </si>
  <si>
    <t>2010/01</t>
  </si>
  <si>
    <t>D1 Motorway Phase I</t>
  </si>
  <si>
    <t>2011/01</t>
  </si>
  <si>
    <t>Tbilisi Railway Bypass 1</t>
  </si>
  <si>
    <t>2011/02</t>
  </si>
  <si>
    <t>Tbilisi Railway Bypass 2</t>
  </si>
  <si>
    <t>2011/03</t>
  </si>
  <si>
    <t>Tbilisi Railway Bypass 3</t>
  </si>
  <si>
    <t>2011/04</t>
  </si>
  <si>
    <t>Tbilisi Railway Bypass 4</t>
  </si>
  <si>
    <t>FYR Macedonia</t>
  </si>
  <si>
    <t>2011/05</t>
  </si>
  <si>
    <t>Croatia</t>
  </si>
  <si>
    <t>2011/06</t>
  </si>
  <si>
    <t>Ombla Hydro Power Project</t>
  </si>
  <si>
    <t>2012/01</t>
  </si>
  <si>
    <t>Ukraine</t>
  </si>
  <si>
    <t>2012/02</t>
  </si>
  <si>
    <t>Rivne Kyiv High Voltage Line</t>
  </si>
  <si>
    <t>Slovenia</t>
  </si>
  <si>
    <t>2012/03</t>
  </si>
  <si>
    <t>Sostanj Thermal Power Plant</t>
  </si>
  <si>
    <t>Serbia</t>
  </si>
  <si>
    <t>2012/04</t>
  </si>
  <si>
    <t>Mining</t>
  </si>
  <si>
    <t>Mongolia</t>
  </si>
  <si>
    <t>2013/02</t>
  </si>
  <si>
    <t>EPS Power II</t>
  </si>
  <si>
    <t>2013/03</t>
  </si>
  <si>
    <t>Romania</t>
  </si>
  <si>
    <t>2014/01</t>
  </si>
  <si>
    <t>Oltenia-Turceni Rehabilitation</t>
  </si>
  <si>
    <t>2014/02</t>
  </si>
  <si>
    <t>DIF Lydian (Amulsar Gold Mine)</t>
  </si>
  <si>
    <t>2014/03</t>
  </si>
  <si>
    <t>2014/04</t>
  </si>
  <si>
    <t>2014/05</t>
  </si>
  <si>
    <t>2015/01</t>
  </si>
  <si>
    <t>Jordan</t>
  </si>
  <si>
    <t>2015/02</t>
  </si>
  <si>
    <t>Turkey</t>
  </si>
  <si>
    <t>2015/03</t>
  </si>
  <si>
    <t>Investigation</t>
  </si>
  <si>
    <t>Argentina</t>
  </si>
  <si>
    <t>Yecretá Hydroelectric Project</t>
  </si>
  <si>
    <t>Mexico</t>
  </si>
  <si>
    <t>Termoeléctrica del Golfo Project</t>
  </si>
  <si>
    <t>Brazil</t>
  </si>
  <si>
    <t>Cana Brava Hydroelectric Power Project</t>
  </si>
  <si>
    <t>Reconstruction of the Las Lomitas-Posta Cambio Zalazar Section of the Provincial Route 28</t>
  </si>
  <si>
    <t>Mexico Investment and Strengthening of States and Municipalities</t>
  </si>
  <si>
    <t>Brazil Certificate of Sustained Tourism</t>
  </si>
  <si>
    <t>PRODETUR II – Northeast Region (1392/OC-BR) – Tamandaré Water Treatment Plant</t>
  </si>
  <si>
    <t>Ecuador</t>
  </si>
  <si>
    <t>Daule Peripa Project (493/OC-EC) and Hydroelectric Baba Project (L1026)</t>
  </si>
  <si>
    <t>Argentina Reconstruction of the Las Lomitas-Posta Cambio Zalazar section of the Provincial Route 28 (1118-OC-AR)</t>
  </si>
  <si>
    <t>Paraguay</t>
  </si>
  <si>
    <t>Development of the Industry of Products of the Vegetable Sponge</t>
  </si>
  <si>
    <t>Transferred to MICI</t>
  </si>
  <si>
    <t>Serra do Mar and Mata Atlantica Mosaics</t>
  </si>
  <si>
    <t>Peru</t>
  </si>
  <si>
    <t>Register and Land Title Stage II</t>
  </si>
  <si>
    <t>Municipal Development of Porto Alegre</t>
  </si>
  <si>
    <t>Road Corridors</t>
  </si>
  <si>
    <t>MICI-PR-2010-001</t>
  </si>
  <si>
    <t>Panama</t>
  </si>
  <si>
    <t>MICI-PN-2010-002</t>
  </si>
  <si>
    <t>Pando-Monte Lirio Hydroelectric Power Project</t>
  </si>
  <si>
    <t>MICI-BR-2010-003</t>
  </si>
  <si>
    <t>Serra do Mar and Atlantic Forest Mosaic System Socioenvironmental Recovery Program</t>
  </si>
  <si>
    <t>MICI-AR-2010-004</t>
  </si>
  <si>
    <t>MICI-BR-2010-005</t>
  </si>
  <si>
    <t>Estrada Nova Watershed Sanitation (PROMABEN)</t>
  </si>
  <si>
    <t>MICI-BR-2010-006</t>
  </si>
  <si>
    <t>MICI-AR-2010-007</t>
  </si>
  <si>
    <t>Provincial Agricultural Services Program II (PROSAP II)</t>
  </si>
  <si>
    <t>MICI-PR-2010-008</t>
  </si>
  <si>
    <t>Program to Improve Highway Corridors in Paraguay</t>
  </si>
  <si>
    <t>MICI-AR-2010-009</t>
  </si>
  <si>
    <t>Programa de Mejoramiento de Barrios II (PROMEBA II)</t>
  </si>
  <si>
    <t>Costa Rica</t>
  </si>
  <si>
    <t>MICI-CR-2010-010</t>
  </si>
  <si>
    <t>Electric Interconnection System for the Central American Countries (SIEPAC)</t>
  </si>
  <si>
    <t>Suriname</t>
  </si>
  <si>
    <t>MICI-SU-2010-011</t>
  </si>
  <si>
    <t>Sustainable Development of the Interior</t>
  </si>
  <si>
    <t>Venezuala</t>
  </si>
  <si>
    <t>MICI-VE-2011-012</t>
  </si>
  <si>
    <t>Kreadanza</t>
  </si>
  <si>
    <t>Bolivia</t>
  </si>
  <si>
    <t>MICI-BO-2011-013</t>
  </si>
  <si>
    <t>Santa Barbara-Rurrenabaque Northern Corridor Highway Improvement Program</t>
  </si>
  <si>
    <t>MICI-PN-2011-014</t>
  </si>
  <si>
    <t>Panama Canal Expansion</t>
  </si>
  <si>
    <t>MICI-BR-2011-015</t>
  </si>
  <si>
    <t>MICI-AR-2011-016</t>
  </si>
  <si>
    <t>Programa Nacional 700 Escuelas</t>
  </si>
  <si>
    <t>MICI-ME-2011-017</t>
  </si>
  <si>
    <t>Colombia</t>
  </si>
  <si>
    <t>MICI-CO-2011-018</t>
  </si>
  <si>
    <t>Training Program for Women Heads of Household</t>
  </si>
  <si>
    <t>MICI-BR-2011-019</t>
  </si>
  <si>
    <t>MICI-BR-2011-020</t>
  </si>
  <si>
    <t>MICI-CO-2011-021</t>
  </si>
  <si>
    <t>San Francisco-Mocoa Alternate Road Construction Project-Phase I</t>
  </si>
  <si>
    <t>MICI-BR-2011-022</t>
  </si>
  <si>
    <t>MICI-CO-2011-023</t>
  </si>
  <si>
    <t>MICI-BO-2011-024</t>
  </si>
  <si>
    <t>Programa de Mejoramiento del Tramo Santa Bárbara-Rurrenabaque del Corredor Norte</t>
  </si>
  <si>
    <t>MICI-CO-2011-025</t>
  </si>
  <si>
    <t>Rural Water Supply and Sanitation</t>
  </si>
  <si>
    <t>MICI-BR-2011-026</t>
  </si>
  <si>
    <t>Proyecto Rodoanel Mário Covas-Tramo Norte</t>
  </si>
  <si>
    <t>MICI-BR-2011-027</t>
  </si>
  <si>
    <t>Mario Covas Rodoanel Project - Northern Section</t>
  </si>
  <si>
    <t>MICI-BR-2011-028</t>
  </si>
  <si>
    <t>MICI-CR-2011-029</t>
  </si>
  <si>
    <t>Cadastral and Property Registry Regularization Program</t>
  </si>
  <si>
    <t>MICI-CO-2011-030</t>
  </si>
  <si>
    <t>Strategic Public Transportation Systems Program</t>
  </si>
  <si>
    <t>MICI-PN-2011-031</t>
  </si>
  <si>
    <t>Panama Canal Expansion Program</t>
  </si>
  <si>
    <t>Dominican Republic</t>
  </si>
  <si>
    <t>MICI-DR-2011-032</t>
  </si>
  <si>
    <t>Boulevard Turístico del Atlántico</t>
  </si>
  <si>
    <t>MICI-AR-2011-033</t>
  </si>
  <si>
    <t>PROSAP</t>
  </si>
  <si>
    <t>MICI-BR-2011-034</t>
  </si>
  <si>
    <t>MICI-AR-2012-035</t>
  </si>
  <si>
    <t>Agrifood Health and Quality Management Program (CCLIP)</t>
  </si>
  <si>
    <t>MICI-CO-2012-036</t>
  </si>
  <si>
    <t>Rural Water Supply and Wastewater Management Program</t>
  </si>
  <si>
    <t>MICI-BO-2012-037</t>
  </si>
  <si>
    <t>MICI-BR-2012-038</t>
  </si>
  <si>
    <t>Estrada Nova Watershed Sanitation Program (PROMABEN)</t>
  </si>
  <si>
    <t>Trinidad and Tobago</t>
  </si>
  <si>
    <t>MICI-TT-2012-039</t>
  </si>
  <si>
    <t>CariSal</t>
  </si>
  <si>
    <t>MICI-BR-2012-040</t>
  </si>
  <si>
    <t>Santa Catarina Logistics Infrastructure Program</t>
  </si>
  <si>
    <t>MICI-PE-2012-041</t>
  </si>
  <si>
    <t>Esquema Cajamarquilla, Nievera y Cerro Camote</t>
  </si>
  <si>
    <t>MICI-PE-2012-042</t>
  </si>
  <si>
    <t>MICI-BR-2012-043</t>
  </si>
  <si>
    <t>Estrada Real-Network of Tourism SMEs Mina Gerais State</t>
  </si>
  <si>
    <t>MICI-CO-2012-044</t>
  </si>
  <si>
    <t>MICI-CO-2012-045</t>
  </si>
  <si>
    <t>Strategic Transport System</t>
  </si>
  <si>
    <t>MICI-ME-2012-046</t>
  </si>
  <si>
    <t>Mareña Renovables Wind Project</t>
  </si>
  <si>
    <t>Uruguay</t>
  </si>
  <si>
    <t>MICI-UR-2012-047</t>
  </si>
  <si>
    <t>Montevideo Urban Transportation Program</t>
  </si>
  <si>
    <t>MICI-ME-2012-048</t>
  </si>
  <si>
    <t>Request for Bank Information from Auditoría Superior de la Nacíon</t>
  </si>
  <si>
    <t>MICI-BR-2012-049</t>
  </si>
  <si>
    <t>Mario Covas Rodoanel Project - Northern Section 2</t>
  </si>
  <si>
    <t>MICI-AR-2012-050</t>
  </si>
  <si>
    <t>Water Infrastructure-Northern Provinces Development</t>
  </si>
  <si>
    <t>Honduras</t>
  </si>
  <si>
    <t>MICI-HO-2012-051</t>
  </si>
  <si>
    <t>Indigenous and Afro-Honduran Peoples and Climate Change</t>
  </si>
  <si>
    <t>MICI-BR-2012-052</t>
  </si>
  <si>
    <t>São José dos Campos Urban Structuring Program</t>
  </si>
  <si>
    <t>MICI-ME-2012-053</t>
  </si>
  <si>
    <t>Jamaica</t>
  </si>
  <si>
    <t>MICI-JA-2012-054</t>
  </si>
  <si>
    <t>Agricultural Competitiveness Program</t>
  </si>
  <si>
    <t>MICI-AR-2013-055</t>
  </si>
  <si>
    <t>Barrio Improvement-Program II Promeba II</t>
  </si>
  <si>
    <t>MICI-CO-2013-056</t>
  </si>
  <si>
    <t>San Francisco-Mocoa Alternate Road Construction Project</t>
  </si>
  <si>
    <t>MICI-TT-2013-057</t>
  </si>
  <si>
    <t>Wastewater Infrastructure Project</t>
  </si>
  <si>
    <t>MICI-PN-2013-058</t>
  </si>
  <si>
    <t>MICI-ME-2013-059</t>
  </si>
  <si>
    <t>n/a</t>
  </si>
  <si>
    <t>MICI-PN-2013-060</t>
  </si>
  <si>
    <t>Rural Electrification Program</t>
  </si>
  <si>
    <t>MICI-AR-2013-061</t>
  </si>
  <si>
    <t>Development Programme's Norte Grande Provinces-W&amp;S Infrastructure</t>
  </si>
  <si>
    <t>MICI-CO-2013-062</t>
  </si>
  <si>
    <t>Variante San Francisco Mocoa</t>
  </si>
  <si>
    <t>MICI-UR-2013-063</t>
  </si>
  <si>
    <t>Montevideo Urban Transportation System</t>
  </si>
  <si>
    <t>XX</t>
  </si>
  <si>
    <t>MICI-XX-2013-064</t>
  </si>
  <si>
    <t>Concurso BID-IDEAS</t>
  </si>
  <si>
    <t>MICI-AR-2013-065</t>
  </si>
  <si>
    <t>MICI-AR-2013-066</t>
  </si>
  <si>
    <t>Solid Waste Management Program for Touristic Municipalities</t>
  </si>
  <si>
    <t>MICI-EC-2013-067</t>
  </si>
  <si>
    <t>Modernization, National Civil Registration, Identification, Documentation System</t>
  </si>
  <si>
    <t>MICI-BR-2013-068</t>
  </si>
  <si>
    <t>Blumenau Urban Sustainable Mobility Program</t>
  </si>
  <si>
    <t>MICI-SU-2013-069</t>
  </si>
  <si>
    <t>Support for the Sustainable Development of the Interior</t>
  </si>
  <si>
    <t>MICI-AR-2013-070</t>
  </si>
  <si>
    <t>Sustainable Environmental Urban Management Program for the Reconquista River Basin-Province of Buenos Aires</t>
  </si>
  <si>
    <t>MICI-CO-2013-071</t>
  </si>
  <si>
    <t>Upgrading Informal Settlements in Barranquilla</t>
  </si>
  <si>
    <t>MICI-TT-2013-072</t>
  </si>
  <si>
    <t>Bidding of EDMS Systems</t>
  </si>
  <si>
    <t>MICI-ME-2013-073</t>
  </si>
  <si>
    <t>Etileno XXI</t>
  </si>
  <si>
    <t>Guyana</t>
  </si>
  <si>
    <t>MICI-GY-2013-074</t>
  </si>
  <si>
    <t>Georgetown Solid Waste Management Program</t>
  </si>
  <si>
    <t>Guatemala</t>
  </si>
  <si>
    <t>MICI-GU-2013-075</t>
  </si>
  <si>
    <t>Rural Economic Development</t>
  </si>
  <si>
    <t>MICI-BR-2013-076</t>
  </si>
  <si>
    <t>Drainage, Roads, Water Supply, and Sewerage in the Low Areas of Belem</t>
  </si>
  <si>
    <t>MICI-HO-2014-077</t>
  </si>
  <si>
    <t>Loan for Dinant Corporation S.A. of C.V.</t>
  </si>
  <si>
    <t>MICI-BR-2014-078</t>
  </si>
  <si>
    <t>Blumenau Urban Sustainable Mobility Program, on behalf of 800 residents of the neighborhood of Ponta Aguda in Blumenau</t>
  </si>
  <si>
    <t>MICI-BO-2014-079</t>
  </si>
  <si>
    <t>MICI-ME-2014-080</t>
  </si>
  <si>
    <t>MICI-AR-2014-081</t>
  </si>
  <si>
    <t>AUSA Road Safety and Urban Mobility Program</t>
  </si>
  <si>
    <t>MICI-BR-2014-082</t>
  </si>
  <si>
    <t>Integrated Urban Development and Social Inclusion Program of Aracaju</t>
  </si>
  <si>
    <t>MICI-BR-2014-083</t>
  </si>
  <si>
    <t>MICI-AR-2015-0084</t>
  </si>
  <si>
    <t>MICI-CO-2015-0085</t>
  </si>
  <si>
    <t>Strategic Public Transportation Systems (SPTS)</t>
  </si>
  <si>
    <t>MICI-PR-2015-0086</t>
  </si>
  <si>
    <t>Support for the Transmission System in Paraguay</t>
  </si>
  <si>
    <t>MICI-SU-2015-0087</t>
  </si>
  <si>
    <t>Support to Improve Sustainability of the Electricity Service</t>
  </si>
  <si>
    <t>MICI-BR-2015-0088</t>
  </si>
  <si>
    <t>Haiti</t>
  </si>
  <si>
    <t>MICI-HA-2015-0089</t>
  </si>
  <si>
    <t>Productive Infrastructure Program III</t>
  </si>
  <si>
    <t>MICI-BR-2015-0090</t>
  </si>
  <si>
    <t>MICI-CO-2015-0091</t>
  </si>
  <si>
    <t>Bayport Colombia-Financial Inclusion for BOP Employees</t>
  </si>
  <si>
    <t>El Salvador</t>
  </si>
  <si>
    <t>MICI-ES-2015-0092</t>
  </si>
  <si>
    <t>Program to Support Production Development for International Integration</t>
  </si>
  <si>
    <t>MICI-BR-2015-0093</t>
  </si>
  <si>
    <t>Blumenau's Sustainable Urban Mobility Program (BID-Blumenau Program)</t>
  </si>
  <si>
    <t>MICI-PE-2015-0094</t>
  </si>
  <si>
    <t>None</t>
  </si>
  <si>
    <t>MICI-AU-2015-0095</t>
  </si>
  <si>
    <t>Request not related to any operation</t>
  </si>
  <si>
    <t>MICI-CO-2015-0096</t>
  </si>
  <si>
    <t>Porce III Hydroelectric Power Plant</t>
  </si>
  <si>
    <t>Comments</t>
  </si>
  <si>
    <t>Uganda</t>
  </si>
  <si>
    <t>RQ 2007/1</t>
  </si>
  <si>
    <t>Bujagali Hydropower Project and Bujagali Interconnection Project</t>
  </si>
  <si>
    <t>4 Reports</t>
  </si>
  <si>
    <t>Ethiopia</t>
  </si>
  <si>
    <t>RQ 2009/1</t>
  </si>
  <si>
    <t>Gibe III Hydroelectric Power Project</t>
  </si>
  <si>
    <t>RQ 2009/1b</t>
  </si>
  <si>
    <t>Egypt</t>
  </si>
  <si>
    <t>RQ 2009/2</t>
  </si>
  <si>
    <t>Nuweiba Combined Cycle Power Project</t>
  </si>
  <si>
    <t>Kenya</t>
  </si>
  <si>
    <t>Public Road Project</t>
  </si>
  <si>
    <t>Tanzania</t>
  </si>
  <si>
    <t>Morocco</t>
  </si>
  <si>
    <t>RQ 2010/1</t>
  </si>
  <si>
    <t>Construction of the Marrakech-Agadir Motorway</t>
  </si>
  <si>
    <t>South Africa</t>
  </si>
  <si>
    <t>RQ 2010/2</t>
  </si>
  <si>
    <t>Power Project</t>
  </si>
  <si>
    <t>Not Registered (2)</t>
  </si>
  <si>
    <t>Senegal</t>
  </si>
  <si>
    <t>RQ 2011/1</t>
  </si>
  <si>
    <t>Dakar Diamniadio Project</t>
  </si>
  <si>
    <t>RQ 2012/1</t>
  </si>
  <si>
    <t>Madagascar</t>
  </si>
  <si>
    <t>Mining Project</t>
  </si>
  <si>
    <t>Not Registered (4)</t>
  </si>
  <si>
    <t>RQ 2014/1</t>
  </si>
  <si>
    <t>Republic of Congo</t>
  </si>
  <si>
    <t>Projet d’appui au système de suivi et d’évaluation de la stratégie de réduction de la pauvreté</t>
  </si>
  <si>
    <t>Outer Ring Road Project</t>
  </si>
  <si>
    <t>RQ 2015/3</t>
  </si>
  <si>
    <t>RQ 2015/3-Bis</t>
  </si>
  <si>
    <t>Support to the Evaluation of the Poverty Reduction Strategy Project</t>
  </si>
  <si>
    <t>Democratic Republic of Congo</t>
  </si>
  <si>
    <t>The Rural and Peri-Urban Electrification Project</t>
  </si>
  <si>
    <t>Not Specified</t>
  </si>
  <si>
    <t>Access to Information</t>
  </si>
  <si>
    <t>Disclosure of Information</t>
  </si>
  <si>
    <t>Arun III Proposed Hydroelectric Project and Restructuring of IDA Credit</t>
  </si>
  <si>
    <t>Compensation for Expropriation and Extension of IDA Credits to Ethiopia</t>
  </si>
  <si>
    <t>Power VI Project</t>
  </si>
  <si>
    <t>No</t>
  </si>
  <si>
    <t>Rondônia Natural Resources Management Project</t>
  </si>
  <si>
    <t>Chile</t>
  </si>
  <si>
    <t>Financing of Hydroelectric Dams in the Bío Bío River</t>
  </si>
  <si>
    <t>Jute Sector Adjustment Credit</t>
  </si>
  <si>
    <t>Yacyretá Hydroelectric  Project</t>
  </si>
  <si>
    <t>Jamuna New Multipurpose Bridge Project</t>
  </si>
  <si>
    <t>Itaparica Resettlement and Irrigation Project</t>
  </si>
  <si>
    <t>NTPC I Power Generation Project (First Request)</t>
  </si>
  <si>
    <t>Ecodevelopment Project</t>
  </si>
  <si>
    <t>Lesotho</t>
  </si>
  <si>
    <t>Proposed Phase 1B of Lesotho Highland Water Project (First Request - from South Africa)</t>
  </si>
  <si>
    <t>Nigeria</t>
  </si>
  <si>
    <t>Lagos Drainage and Sanitation Project</t>
  </si>
  <si>
    <t>Land Reform and Poverty Alleviation Pilot Project (First Request)</t>
  </si>
  <si>
    <t>Highlands Water Project - Phase 1B (Second Request - from Lesotho and South Africa)</t>
  </si>
  <si>
    <t>Western Poverty Reduction Project</t>
  </si>
  <si>
    <t>Special Structural Adjustment Loan</t>
  </si>
  <si>
    <t>Land Reform and Poverty Alleviation Pilot Project (Second Request)</t>
  </si>
  <si>
    <t>Lake Victoria Environmental Management Project</t>
  </si>
  <si>
    <t>Mining Development and Environmental Control Assistance Project</t>
  </si>
  <si>
    <t>NTPC Power Generation Project (Second Request)</t>
  </si>
  <si>
    <t>Chad</t>
  </si>
  <si>
    <t>Petroleum Development and Pipeline Project, Management of the Petroleum Economy Project, and Petroleum Sector Management Capacity Building Project</t>
  </si>
  <si>
    <t>Coal Sector Mitigation Project and Coal Sector Rehabilitation Project</t>
  </si>
  <si>
    <t>Third Power Project, Fourth Power Project, and Proposed Bujugali Hydropower Project</t>
  </si>
  <si>
    <t>Papua New Guinea</t>
  </si>
  <si>
    <t>Governance Promotion Adjustment Loan</t>
  </si>
  <si>
    <t>Reform Project for the Water and Telecommunications Sectors, SEGBA V Power Distribution Project (Yacyretá)</t>
  </si>
  <si>
    <t>Cameroon</t>
  </si>
  <si>
    <t>Petroleum Development and Pipeline Project, and Petroleum Environment Capacity Enhancement Project</t>
  </si>
  <si>
    <t>Manila Second Sewerage Project (MSSP)</t>
  </si>
  <si>
    <t>Petroleum Development and Pipeline Project</t>
  </si>
  <si>
    <t>Indigenous and Community Biodiversity Project (COINBIO)</t>
  </si>
  <si>
    <t>Cartagena Water Supply, Sewerage and Environmental Project</t>
  </si>
  <si>
    <t>Mumbai Urban Transport Project (First Request)</t>
  </si>
  <si>
    <t>Mumbai Urban Transport Project Second Request)</t>
  </si>
  <si>
    <t>National Drainage Program Project</t>
  </si>
  <si>
    <t>Burundi</t>
  </si>
  <si>
    <t>Public Works and Employment Creation Project</t>
  </si>
  <si>
    <t>Forest Concession Management and Control Pilot Project</t>
  </si>
  <si>
    <t>Transitional Support for Economic Recovery Credit and Emergency Economic and Social Reunification Support Project</t>
  </si>
  <si>
    <t>Land Administration Project</t>
  </si>
  <si>
    <t>Mine Closure and Social Mitigation Project</t>
  </si>
  <si>
    <t>Ghana/Nigeria</t>
  </si>
  <si>
    <t>West African Gas Pipeline Project</t>
  </si>
  <si>
    <t>Parana Biodiversity Project</t>
  </si>
  <si>
    <t>Santa Fe Infrastructure Project and Provincial Road Infrastructure Project (First Request)</t>
  </si>
  <si>
    <t>Santa Fe Infrastructure Project and Provincial Road Infrastructure Project (Second Request)</t>
  </si>
  <si>
    <t>Private Power Generation Project</t>
  </si>
  <si>
    <t>Uttaranchal Decentralized Watershed Development Project</t>
  </si>
  <si>
    <t>Power Sector Generation and Restructuring Project</t>
  </si>
  <si>
    <t>Integrated Coastal Zone Management and Clean-Up Project (First Request)</t>
  </si>
  <si>
    <t>Integrated Coastal Zone Management and Clean-Up Project (Second Request)</t>
  </si>
  <si>
    <t>Ghana</t>
  </si>
  <si>
    <t>Second Urban Environment Sanitation Project</t>
  </si>
  <si>
    <t>Urban Development Project and Douala Infrastructure Development Project</t>
  </si>
  <si>
    <t>Santa Fe Infrastructure Project and Provincial Road Infrastructure Project (Third Request)</t>
  </si>
  <si>
    <t>Bogota Urban Services Project</t>
  </si>
  <si>
    <t>Land Administration Project (First Request)</t>
  </si>
  <si>
    <t>Private Sector Development and Competitiveness Project (First Request)</t>
  </si>
  <si>
    <t>Private Sector Development and Competitiveness Project (Second Request)</t>
  </si>
  <si>
    <t>Land Administration Project (Second Request)</t>
  </si>
  <si>
    <t>Republic of Yemen</t>
  </si>
  <si>
    <t>Institutional Reform Development Policy Financing</t>
  </si>
  <si>
    <t>Mumbai Urban Transport Project (Third Request)</t>
  </si>
  <si>
    <t>Export Development Project</t>
  </si>
  <si>
    <t>Land Management and Administration Project</t>
  </si>
  <si>
    <t>Lima Urban Transport Project</t>
  </si>
  <si>
    <t>Smallholder Agriculture Development Project</t>
  </si>
  <si>
    <t>Private Sector Development and Competitiveness Project (Third Request)</t>
  </si>
  <si>
    <t>Tax Administration Reform Project</t>
  </si>
  <si>
    <t>Eskom Investment Support Project</t>
  </si>
  <si>
    <t>South-West Roads: Western Europe-Western China International Transit Corridor - CAREC - 1b &amp; 6b (2010) First Request)</t>
  </si>
  <si>
    <t>Quilleco Hydropower Project</t>
  </si>
  <si>
    <t>Poland</t>
  </si>
  <si>
    <t>Third Employment, Entrepeneurship and Human Capital Development Policy Loan</t>
  </si>
  <si>
    <t>Liberia</t>
  </si>
  <si>
    <t>Development Forestry Sector Management Project</t>
  </si>
  <si>
    <t>Energy Loss Reduction Project (Request from Uzbekistan)</t>
  </si>
  <si>
    <t>Lebanon</t>
  </si>
  <si>
    <t>Greater Beirut Water Supply</t>
  </si>
  <si>
    <t>Madhya Pradesh Water Sector Restructuring Project (First Request)</t>
  </si>
  <si>
    <t>Second Norte Grande Water Infrastructure Project</t>
  </si>
  <si>
    <t>South-West Roads: Western Europe-Western China International Transit Corridor - CAREC - 1b &amp; 6b (2011) (Second Request)</t>
  </si>
  <si>
    <t>Madhya Pradesh Water Sector Restructuring Project (Second Request)</t>
  </si>
  <si>
    <t>Red Sea-Dead Sea Water Conveyance Study Program</t>
  </si>
  <si>
    <t>Santa Fe Infrastructure Project and Provincial Road Infrastructure Project</t>
  </si>
  <si>
    <t>Kosovo</t>
  </si>
  <si>
    <t>Kosovo Power Project (Proposed)</t>
  </si>
  <si>
    <t>Energy Sector Recovery Project</t>
  </si>
  <si>
    <t>Improving Rural Livelihoods through Carbon Sequestration Project</t>
  </si>
  <si>
    <t>Sustainable Development of Natural Resources - Additional Financing, and Sustainable Development of Natural Resources II</t>
  </si>
  <si>
    <t>Natural Resource Management Project</t>
  </si>
  <si>
    <t>Giza North Power Project</t>
  </si>
  <si>
    <t>Malawi</t>
  </si>
  <si>
    <t>Second National Water Development Project - Additional Funding</t>
  </si>
  <si>
    <t>Mine Closure, Environment and Socio-Economic Regeneration Project</t>
  </si>
  <si>
    <t>Second Rural Enterprise Support Project</t>
  </si>
  <si>
    <t>Enhanced Vocational Education and Training Project</t>
  </si>
  <si>
    <t>Lagos Metropolitan Development and Governance Project</t>
  </si>
  <si>
    <t>Road Sector Assistance Project - Second Additional Financing</t>
  </si>
  <si>
    <t>Tajikistan 
Kyrgyz Republic 
Afghanistan 
Pakistan</t>
  </si>
  <si>
    <t>Central Asia South Asia Electricity Transmission and Trade Project (CASA-1000)</t>
  </si>
  <si>
    <t>Second Education Quality and Relevance Project, Education Improvement Project</t>
  </si>
  <si>
    <t>Sustainable Agriculture and Rural Development Project</t>
  </si>
  <si>
    <t>South-West Roads: Western Europe-Western China International Transit Corridor - CAREC - 1b &amp; 6b (2010) (Third Request)</t>
  </si>
  <si>
    <t>Second Tamil Nadu Road Sector Project (Proposed)</t>
  </si>
  <si>
    <t>Haiti Mining Dialogue Technical Assistance</t>
  </si>
  <si>
    <t>Togo</t>
  </si>
  <si>
    <t>Integrated Disaster and Land Management</t>
  </si>
  <si>
    <t>Awaiting Investigation Report</t>
  </si>
  <si>
    <t>Floods Emergency Recovery Project (P152018)</t>
  </si>
  <si>
    <t>Andhra Pradesh &amp; Telangana Road Sector Project</t>
  </si>
  <si>
    <t>Document</t>
  </si>
  <si>
    <t>Count</t>
  </si>
  <si>
    <t>Request</t>
  </si>
  <si>
    <t>R</t>
  </si>
  <si>
    <t>Notice of Registration, etc.</t>
  </si>
  <si>
    <t>NoR</t>
  </si>
  <si>
    <t>Eligibility Assessment Report</t>
  </si>
  <si>
    <t>EAR</t>
  </si>
  <si>
    <t>Investigation Report</t>
  </si>
  <si>
    <t>IR</t>
  </si>
  <si>
    <t>Annual Report/15 Years Report</t>
  </si>
  <si>
    <t>15Y</t>
  </si>
  <si>
    <t>The Request actually raises both OD 4.01 and OMS 2.36.</t>
  </si>
  <si>
    <t>EAR states that the Panel considers OD 11.00 and 11.10 outside its scope (procurement issues).</t>
  </si>
  <si>
    <t xml:space="preserve">Not Registered </t>
  </si>
  <si>
    <t>Original Request not available online.</t>
  </si>
  <si>
    <t>15 Years Report refers to three completely different policies.</t>
  </si>
  <si>
    <r>
      <rPr>
        <sz val="12"/>
        <color theme="1"/>
        <rFont val="Zapf Dingbats"/>
        <family val="2"/>
      </rPr>
      <t>✓</t>
    </r>
    <r>
      <rPr>
        <sz val="12"/>
        <color theme="1"/>
        <rFont val="Calibri"/>
        <family val="2"/>
        <scheme val="minor"/>
      </rPr>
      <t>/X</t>
    </r>
  </si>
  <si>
    <t>✓</t>
  </si>
  <si>
    <t>1 follow up report</t>
  </si>
  <si>
    <t>1 follow up report &amp; Panel review</t>
  </si>
  <si>
    <t>The EAR actually finds non compliance with BP 17.55 on the Inspection Panel.</t>
  </si>
  <si>
    <t>6 follow up reports &amp; Panel review</t>
  </si>
  <si>
    <t>EAR and Investigation Report are the same for Case Nos. 32 and 33.</t>
  </si>
  <si>
    <t>2 follow up reports</t>
  </si>
  <si>
    <t>3 follow up reports</t>
  </si>
  <si>
    <r>
      <t>✓</t>
    </r>
    <r>
      <rPr>
        <sz val="12"/>
        <color rgb="FF000000"/>
        <rFont val="Calibri"/>
        <family val="2"/>
        <scheme val="minor"/>
      </rPr>
      <t>/X</t>
    </r>
  </si>
  <si>
    <t>The Request actually raises OMS 2.34 (1982), OD 4.20 (1991) and OP/BP 4.10 (2005) on Indigenous Peoples</t>
  </si>
  <si>
    <t>5 follow up reports</t>
  </si>
  <si>
    <t>EAR is the same for Case Nos. 42 and 43.</t>
  </si>
  <si>
    <t>4 follow up reports</t>
  </si>
  <si>
    <t>EAR is the same for Case Nos. 47 and 48. However, it recommends an Investigation into the issues raised in Case No. 47 but not those from Case No. 48.</t>
  </si>
  <si>
    <t>EAR and Investigation Report are the same for Case Nos. 53 and 56.</t>
  </si>
  <si>
    <t>The Request also mentions World Bank's Guidelines on the Treatment of Foreign Direct Investment.</t>
  </si>
  <si>
    <t>EAR is the same for Case Nos. 72 and 75.</t>
  </si>
  <si>
    <t>The Request also mentions OP 4.00 on Environmental and Social Safeguard Policies - Policy Objectives and Operational Principles; and OP 9.00 A New Instrument to Enhance Development Effectiveness: Program-for-Results Financing (draft)</t>
  </si>
  <si>
    <t>From this point on, there's no more data in the Annual Reports about which policies are covered in each case.</t>
  </si>
  <si>
    <t>Awaiting EAR</t>
  </si>
  <si>
    <t>Mining, Fossil Fuel PP</t>
  </si>
  <si>
    <t>2000/07/01</t>
  </si>
  <si>
    <t>Yanacocha-01/Cajamarca (4449)</t>
  </si>
  <si>
    <t>2000/08/01</t>
  </si>
  <si>
    <t>Empresa Electrica Pangue S.A.-01/Upper Bio Bio Watershed (2067)</t>
  </si>
  <si>
    <t>2000/09/01</t>
  </si>
  <si>
    <t>Compania Minera Antamina S.A.-01/Huarmey (732)</t>
  </si>
  <si>
    <t>2000/11/01</t>
  </si>
  <si>
    <t>Bujagali-01/Bujagalia Falls</t>
  </si>
  <si>
    <t>2000/12/01</t>
  </si>
  <si>
    <t>Jordan Gateway Projects Co.-01/Bet Shean Valley</t>
  </si>
  <si>
    <t>2001/01/01</t>
  </si>
  <si>
    <t>Jordan Gateway Projects Co.-02/Bet Shean Valley (10112)</t>
  </si>
  <si>
    <t>2001/03/01</t>
  </si>
  <si>
    <t>Yanacocha-02/Cajamarca (4449)</t>
  </si>
  <si>
    <t>2001/06/01</t>
  </si>
  <si>
    <t>Niger Delta Contractor Revolving Credit Facility-01/Niger Delta (10683)</t>
  </si>
  <si>
    <t>2001/06/19</t>
  </si>
  <si>
    <t>Bujagali-02/Bujagali Falls (24408, 6732)</t>
  </si>
  <si>
    <t>2001/07/01</t>
  </si>
  <si>
    <t>Bujagali-03/Canada (24408, 6732)</t>
  </si>
  <si>
    <t>2002/01/01</t>
  </si>
  <si>
    <t>Bulyanhulu Project-01/Kankola (3661)</t>
  </si>
  <si>
    <t>2002/06/01</t>
  </si>
  <si>
    <t>Chemplast-01/Cuddalore District (10492)</t>
  </si>
  <si>
    <t>2002/07/01</t>
  </si>
  <si>
    <t>Empresa Electrica Pangue S.A.-02/Upper Bio Bio Watershed (2067)</t>
  </si>
  <si>
    <t>2003/06/01</t>
  </si>
  <si>
    <t>Comsur V-01/Bosque Chiquitano (9670)</t>
  </si>
  <si>
    <t>Zambia</t>
  </si>
  <si>
    <t>2003/07/01</t>
  </si>
  <si>
    <t>Konkola Copper Mines Plc (KCM)-01/Ming'omba and Kawama (8570)</t>
  </si>
  <si>
    <t>2003/12/01</t>
  </si>
  <si>
    <t>BTC Pipeline-01/Switzerland</t>
  </si>
  <si>
    <t>2004/03/15</t>
  </si>
  <si>
    <t>BTC Pipeline-02/Rustavi (11251)</t>
  </si>
  <si>
    <t>2004/05/01</t>
  </si>
  <si>
    <t>BTC Pipeline-03/Switzerland</t>
  </si>
  <si>
    <t>BTC Pipeline-04/Switzerland</t>
  </si>
  <si>
    <t>BTC Pipeline-05/Rustavi City</t>
  </si>
  <si>
    <t>2004/05/21</t>
  </si>
  <si>
    <t>BTC Pipeline-06/Bashkovi (11251)</t>
  </si>
  <si>
    <t>BTC Pipeline-07/Dgvari (11251)</t>
  </si>
  <si>
    <t>BTC Pipeline-08/Sagrasheni (11251)</t>
  </si>
  <si>
    <t>BTC Pipeline-09/TetriTskaro (11251)</t>
  </si>
  <si>
    <t>BTC Pipeline-10/TetriTskaro (11251)</t>
  </si>
  <si>
    <t>BTC Pipeline-11/Tsikhisjvari (11251)</t>
  </si>
  <si>
    <t>2004/05/28</t>
  </si>
  <si>
    <t>BTC Pipeline-12/Tba, Tsemi, Sadgeri (11251)</t>
  </si>
  <si>
    <t>2004/07/22</t>
  </si>
  <si>
    <t>BTC Pipeline-13/Tsalka (11251)</t>
  </si>
  <si>
    <t>2004/08/08</t>
  </si>
  <si>
    <t>BTC Pipeline-14/Vale (11251)</t>
  </si>
  <si>
    <t>2004/09/01</t>
  </si>
  <si>
    <t>Lukoil Overseas-01/Berezovka (9953)</t>
  </si>
  <si>
    <t>2004/10/01</t>
  </si>
  <si>
    <t>AD Hydro Power Limited-01/Himachal Pradesh (11632)</t>
  </si>
  <si>
    <t>Botswana</t>
  </si>
  <si>
    <t>2004/11/01</t>
  </si>
  <si>
    <t>Kalahari Diamond-01/Kalahari (20426)</t>
  </si>
  <si>
    <t>Amaggi Expansion-01/IFC Executive Vice President Request (22651)</t>
  </si>
  <si>
    <t>2004/12/01</t>
  </si>
  <si>
    <t>BTC Pipeline-15/TetriTskaro (11251)</t>
  </si>
  <si>
    <t>BTC Pipeline-16/TetriTskaro (11251)</t>
  </si>
  <si>
    <t>BTC Pipeline-17/Tadzrisi (11251)</t>
  </si>
  <si>
    <t>BTC Pipeline-18/TetriTskaro (11251)</t>
  </si>
  <si>
    <t>2005/01/01</t>
  </si>
  <si>
    <t>Megaplast</t>
  </si>
  <si>
    <t>Marlin-01/Sipacapa (21766)</t>
  </si>
  <si>
    <t>2005/03/01</t>
  </si>
  <si>
    <t>Holding Intergas S.A.</t>
  </si>
  <si>
    <t>2005/05/01</t>
  </si>
  <si>
    <t>Compania Minera Antamina S.A.-02/Huarmey (732)</t>
  </si>
  <si>
    <t>2005/05/03</t>
  </si>
  <si>
    <t>BTC Pipeline-19/Atskuri Temple (11251)</t>
  </si>
  <si>
    <t>BTC Pipeline-20/Atskuri (11251)</t>
  </si>
  <si>
    <t>2005/05/04</t>
  </si>
  <si>
    <t>BCR</t>
  </si>
  <si>
    <t>2005/06/21</t>
  </si>
  <si>
    <t>BTC Pipeline-21/Posof (11251)</t>
  </si>
  <si>
    <t>2005/06/24</t>
  </si>
  <si>
    <t>BTC Pipeline-22/Tsemi (11251)</t>
  </si>
  <si>
    <t>BTC Pipeline-23/Tsemi (11251)</t>
  </si>
  <si>
    <t>2005/07/01</t>
  </si>
  <si>
    <t>Anvil Mining Congo, SARL-01/World Bank President Request (5054)</t>
  </si>
  <si>
    <t>Yemen</t>
  </si>
  <si>
    <t>Aden Free Zone Development</t>
  </si>
  <si>
    <t>2005/08/01</t>
  </si>
  <si>
    <t>BTC Pipeline-24/Vale</t>
  </si>
  <si>
    <t>BTC Pipeline-25/Vale</t>
  </si>
  <si>
    <t>AD Hydro Power Limited-02/Jagat Sukh</t>
  </si>
  <si>
    <t>Ramky-01/Gummidipoondi</t>
  </si>
  <si>
    <t>2005/09/01</t>
  </si>
  <si>
    <t>Ramky-02/Mumbai</t>
  </si>
  <si>
    <t>Celulosas de M'Bopicua (CMB) &amp; Orion-01/Argentina &amp; Uruguay (23681)</t>
  </si>
  <si>
    <t>2005/10/01</t>
  </si>
  <si>
    <t>DeltaCredit Bank</t>
  </si>
  <si>
    <t>2005/12/12</t>
  </si>
  <si>
    <t>BTC Pipeline-26/Krstanisi (11251)</t>
  </si>
  <si>
    <t>2005/12/13</t>
  </si>
  <si>
    <t>DG Khan-01/Kahoon</t>
  </si>
  <si>
    <t>African Bank</t>
  </si>
  <si>
    <t>Belize</t>
  </si>
  <si>
    <t>2006/01/01</t>
  </si>
  <si>
    <t>NOVA Companies (Belize) Ltd. And Ambergris Aquaculture Ltd.-01/Ladyville</t>
  </si>
  <si>
    <t>2006/03/01</t>
  </si>
  <si>
    <t>Yanacocha-03/Cajamarca (4449)</t>
  </si>
  <si>
    <t>2006/04/01</t>
  </si>
  <si>
    <t>AEF Lesiolo Grain Handlers Limited-01/Nakuru</t>
  </si>
  <si>
    <t>South East Asia</t>
  </si>
  <si>
    <t>2006/05/01</t>
  </si>
  <si>
    <t>Gender Discrimination</t>
  </si>
  <si>
    <t>2006/06/01</t>
  </si>
  <si>
    <t>Atul Ltd.-01/Gujarat (20509)</t>
  </si>
  <si>
    <t>2006/06/15</t>
  </si>
  <si>
    <t>BTC Pipeline-27/Tbilisi (11251)</t>
  </si>
  <si>
    <t>2006/06/16</t>
  </si>
  <si>
    <t>Cencosud</t>
  </si>
  <si>
    <t>2006/07/01</t>
  </si>
  <si>
    <t>Los Gigantes-Dioxitek</t>
  </si>
  <si>
    <t>2006/07/06</t>
  </si>
  <si>
    <t>BTC Pipeline-28/Adana &amp; Ceyhan (11251)</t>
  </si>
  <si>
    <t>2006/07/07</t>
  </si>
  <si>
    <t>GEF Streetlight</t>
  </si>
  <si>
    <t>2006/08/03</t>
  </si>
  <si>
    <t>BTC Pipeline-29/Tsalka (11251)</t>
  </si>
  <si>
    <t>United States</t>
  </si>
  <si>
    <t>2006/10/01</t>
  </si>
  <si>
    <t>Microfinance Investment Vehicles</t>
  </si>
  <si>
    <t>2006/10/23</t>
  </si>
  <si>
    <t>Mahindra Farm Services-01/Confidential (11230)</t>
  </si>
  <si>
    <t>Mahindra Farm Services-02/Confidential (11230)</t>
  </si>
  <si>
    <t>2006/10/24</t>
  </si>
  <si>
    <t>Kayogbo Youth Club</t>
  </si>
  <si>
    <t>2006/11/01</t>
  </si>
  <si>
    <t>Tecnosul-01/Ica</t>
  </si>
  <si>
    <t>Netherlands</t>
  </si>
  <si>
    <t>2007/01/01</t>
  </si>
  <si>
    <t>ABCI Investments</t>
  </si>
  <si>
    <t>2007/02/01</t>
  </si>
  <si>
    <t>National Land Claims</t>
  </si>
  <si>
    <t>Mahindra Farm Services-03/Confidential (11230)</t>
  </si>
  <si>
    <t>Mahindra Farm Services-04/Confidential (11230)</t>
  </si>
  <si>
    <t>2007/04/01</t>
  </si>
  <si>
    <t>Lukoil Overseas-02/Berezovka (9953)</t>
  </si>
  <si>
    <t>Middle East</t>
  </si>
  <si>
    <t>2007/05/01</t>
  </si>
  <si>
    <t>GAL</t>
  </si>
  <si>
    <t>2007/07/01</t>
  </si>
  <si>
    <t>Wilmar Group-01/West Kalimantan (25532 &amp; 26271)</t>
  </si>
  <si>
    <t>Globalbix</t>
  </si>
  <si>
    <t>2007/08/20</t>
  </si>
  <si>
    <t>BTC Pipeline-30/Vale (11251)</t>
  </si>
  <si>
    <t>South Asia</t>
  </si>
  <si>
    <t>2007/09/01</t>
  </si>
  <si>
    <t>Pakistan Banking</t>
  </si>
  <si>
    <t>2007/10/01</t>
  </si>
  <si>
    <t>Russkiy Mir II-01/Taman (23870)</t>
  </si>
  <si>
    <t>2007/10/19</t>
  </si>
  <si>
    <t>Ramky-03/Gummidipoondi (23966)</t>
  </si>
  <si>
    <t>2007/12/01</t>
  </si>
  <si>
    <t>IFC/BICF Employment</t>
  </si>
  <si>
    <t>2008/01/01</t>
  </si>
  <si>
    <t>Interagua-01/Guayaquil (3901)</t>
  </si>
  <si>
    <t>Digicel</t>
  </si>
  <si>
    <t>2008/02/01</t>
  </si>
  <si>
    <t>Pan African Paper-01/Webuye (7206)</t>
  </si>
  <si>
    <t>Russkiy Mir II-02/Taman (23870)</t>
  </si>
  <si>
    <t>2008/02/28</t>
  </si>
  <si>
    <t>BTC Pipeline-31/Naokhrebi (11251)</t>
  </si>
  <si>
    <t>2008/03/01</t>
  </si>
  <si>
    <t>Sinchi Wayra (formerly COMSUR)</t>
  </si>
  <si>
    <t>Nicaragua</t>
  </si>
  <si>
    <t>Nicaragua Sugar Estates Limited-01/León and Chinandega (25331)</t>
  </si>
  <si>
    <t>2008/05/01</t>
  </si>
  <si>
    <t>Alterra</t>
  </si>
  <si>
    <t>Lukoil Overseas-03/Berezovka (9953)</t>
  </si>
  <si>
    <t>2008/06/01</t>
  </si>
  <si>
    <t>Compania Minera Antamina S.A.-03/Huarmey (732)</t>
  </si>
  <si>
    <t>Konkola Copper Mines Plc (KCM)-02/Kawarma</t>
  </si>
  <si>
    <t>Ambuklao-Binga Hydroelectric Power-01/Binga (26996)</t>
  </si>
  <si>
    <t>2008/08/01</t>
  </si>
  <si>
    <t>RAK Ceramics</t>
  </si>
  <si>
    <t>BTC Pipeline-32/Vale (11251)</t>
  </si>
  <si>
    <t>2008/09/01</t>
  </si>
  <si>
    <t>Standard Profil-01/Duzce (26098)</t>
  </si>
  <si>
    <t>2008/09/17</t>
  </si>
  <si>
    <t>Russkiy Mir II-03/Taman (23870)</t>
  </si>
  <si>
    <t>2008/10/01</t>
  </si>
  <si>
    <t>Assan Aluminyum-01/Dilovasi (26648)</t>
  </si>
  <si>
    <t>Empresa Electrica Pangue S.A.-03/Mulchen</t>
  </si>
  <si>
    <t>2008/12/01</t>
  </si>
  <si>
    <t>SN Power-01/CAO Vice President Request (11632, 26996, 26041, 25472, 21315, 26207, 1297)</t>
  </si>
  <si>
    <t>Wilmar Group-02/Sumatra (25532 &amp; 26271)</t>
  </si>
  <si>
    <t>2009/03/01</t>
  </si>
  <si>
    <t>Makka Leasing</t>
  </si>
  <si>
    <t>Gemax &amp; Lemna</t>
  </si>
  <si>
    <t>2009/05/01</t>
  </si>
  <si>
    <t>Crompton</t>
  </si>
  <si>
    <t>2009/06/02</t>
  </si>
  <si>
    <t>Agrokasa-01/Ica (26821)</t>
  </si>
  <si>
    <t>2009/08/05</t>
  </si>
  <si>
    <t>Orion-02/Gualeguaychú-Argentina (23817)</t>
  </si>
  <si>
    <t>2009/08/20</t>
  </si>
  <si>
    <t>Rainforest Ecolodge Linkages-01/Deniyaya (547845)</t>
  </si>
  <si>
    <t>Chad/Cameroon</t>
  </si>
  <si>
    <t>2009/10/01</t>
  </si>
  <si>
    <t>Chad-Cameroon Pipeline-01</t>
  </si>
  <si>
    <t>Pakistan: Twin City Centrum</t>
  </si>
  <si>
    <t>United States DTT</t>
  </si>
  <si>
    <t>2009/11/11</t>
  </si>
  <si>
    <t>Aconcagua-01/Santa Barbara (2461 and 3526)</t>
  </si>
  <si>
    <t>2009/12/09</t>
  </si>
  <si>
    <t>TCBuen-01/Buenaventura (28479)</t>
  </si>
  <si>
    <t>2009/12/11</t>
  </si>
  <si>
    <t>Cambodia Airports II-01/Preah Sihanouk (25332)</t>
  </si>
  <si>
    <t>2010/01/27</t>
  </si>
  <si>
    <t>Pando Montelirio-01/Chiriquí (27975)</t>
  </si>
  <si>
    <t>Malaysia</t>
  </si>
  <si>
    <t>2010/02/01</t>
  </si>
  <si>
    <t>Reges</t>
  </si>
  <si>
    <t>Heidelberg Cement</t>
  </si>
  <si>
    <t>TD Bank</t>
  </si>
  <si>
    <t>2010/03/01</t>
  </si>
  <si>
    <t>Quadriga Capital</t>
  </si>
  <si>
    <t>2010/04/06</t>
  </si>
  <si>
    <t>Maple Energy-01/Nuevo Sucre and Canaán (26110)</t>
  </si>
  <si>
    <t>2010/04/07</t>
  </si>
  <si>
    <t>Coca Cola Sabco</t>
  </si>
  <si>
    <t>2010/07/01</t>
  </si>
  <si>
    <t>Public Energy &amp; Energy Efficiency Project</t>
  </si>
  <si>
    <t>2010/07/06</t>
  </si>
  <si>
    <t>PT Weda Bay Nickel-01/Weda Bay (8113)</t>
  </si>
  <si>
    <t>2010/07/07</t>
  </si>
  <si>
    <t>Giavoni</t>
  </si>
  <si>
    <t>2010/08/19</t>
  </si>
  <si>
    <t>Tullow Oil, Kosmos Energy &amp; Jubilee FPSO-01/CAO Vice President Request (27918, 28798, 27550)</t>
  </si>
  <si>
    <t>Mozambique</t>
  </si>
  <si>
    <t>2010/10/01</t>
  </si>
  <si>
    <t>Mozal-01/Matola and Maputo (7764, 10323)</t>
  </si>
  <si>
    <t>2010/11/01</t>
  </si>
  <si>
    <t>AK Khan WaterHealth-01/Dhaka</t>
  </si>
  <si>
    <t>2010/12/01</t>
  </si>
  <si>
    <t>Africap Investment Fund</t>
  </si>
  <si>
    <t>2010/12/08</t>
  </si>
  <si>
    <t>Pronaca Expansion-01/Santo Domingo de los Tsachilas (26535 and 21901)</t>
  </si>
  <si>
    <t>2011/03/21</t>
  </si>
  <si>
    <t>2011/03/22</t>
  </si>
  <si>
    <t>Anima Educacao</t>
  </si>
  <si>
    <t>World</t>
  </si>
  <si>
    <t>2011/04/01</t>
  </si>
  <si>
    <t>Financial Intermediaries-01/CAO Vice President Request</t>
  </si>
  <si>
    <t>Global CyberSoft</t>
  </si>
  <si>
    <t>2011/04/15</t>
  </si>
  <si>
    <t>2011/05/13</t>
  </si>
  <si>
    <t>Panama Canal Expansion-01/Gatún (26665)</t>
  </si>
  <si>
    <t>2011/05/14</t>
  </si>
  <si>
    <t>Nun River Kolo Creek Oil Pipeline</t>
  </si>
  <si>
    <t>2011/05/16</t>
  </si>
  <si>
    <t>2011/05/30</t>
  </si>
  <si>
    <t>BTC Pipeline-33/Vale (11251)</t>
  </si>
  <si>
    <t>2011/06/14</t>
  </si>
  <si>
    <t>2011/06/15</t>
  </si>
  <si>
    <t>Sinharaja Forest</t>
  </si>
  <si>
    <t>2011/07/12</t>
  </si>
  <si>
    <t>PNG SEZ-01/Madang Province (564427)</t>
  </si>
  <si>
    <t>Republic of Kosovo</t>
  </si>
  <si>
    <t>2011/08/25</t>
  </si>
  <si>
    <t>Kosovo KEK-01/Prishtina</t>
  </si>
  <si>
    <t>2011/09/16</t>
  </si>
  <si>
    <t>Mindoro Resources-01/Jabonga (26987)</t>
  </si>
  <si>
    <t>2011/10/20</t>
  </si>
  <si>
    <t>2011/11/09</t>
  </si>
  <si>
    <t>2011/11/14</t>
  </si>
  <si>
    <t>1, 2</t>
  </si>
  <si>
    <t>2011/11/26</t>
  </si>
  <si>
    <t>2011/12/02</t>
  </si>
  <si>
    <t>Harmon Hall-01/Mexico (29753)</t>
  </si>
  <si>
    <t>2011/12/03</t>
  </si>
  <si>
    <t>Manor Care Rossville</t>
  </si>
  <si>
    <t>2011/12/20</t>
  </si>
  <si>
    <t>Laos</t>
  </si>
  <si>
    <t>2012/02/01</t>
  </si>
  <si>
    <t>Burapha</t>
  </si>
  <si>
    <t>2012/03/28</t>
  </si>
  <si>
    <t>Africa Investco-01 (27819)</t>
  </si>
  <si>
    <t>2012/04/17</t>
  </si>
  <si>
    <t>2012/05/01</t>
  </si>
  <si>
    <t>MHP-01/Ukraine</t>
  </si>
  <si>
    <t>UHG-ADM-01/Turkey</t>
  </si>
  <si>
    <t>2012/06/13</t>
  </si>
  <si>
    <t>2012/06/14</t>
  </si>
  <si>
    <t>Ambatovy</t>
  </si>
  <si>
    <t>2012/08/21</t>
  </si>
  <si>
    <t>Lonmin-01/Vice President Request (24803)</t>
  </si>
  <si>
    <t>2012/08/22</t>
  </si>
  <si>
    <t>Upper Trishuli 1-02</t>
  </si>
  <si>
    <t>MENA Region</t>
  </si>
  <si>
    <t>2012/09/01</t>
  </si>
  <si>
    <t>GAC-01</t>
  </si>
  <si>
    <t>2012/09/23</t>
  </si>
  <si>
    <t>2012/09/24</t>
  </si>
  <si>
    <t>AES Sonel-01/Douala</t>
  </si>
  <si>
    <t>2012/10/12</t>
  </si>
  <si>
    <t>2012/10/13</t>
  </si>
  <si>
    <t>Novica United-01</t>
  </si>
  <si>
    <t>2012/11/22</t>
  </si>
  <si>
    <t>Yanacocha-04/Cajamarca (2983)</t>
  </si>
  <si>
    <t>2013/01/01</t>
  </si>
  <si>
    <t>Saudi Pak Bank-01</t>
  </si>
  <si>
    <t>Mumbai Railway Vikas-01/</t>
  </si>
  <si>
    <t>2013/01/14</t>
  </si>
  <si>
    <t>Albania Hydros-01/Tirana (583387)</t>
  </si>
  <si>
    <t>2013/01/15</t>
  </si>
  <si>
    <t>Edy Group-01/Romania</t>
  </si>
  <si>
    <t>2013/02/02</t>
  </si>
  <si>
    <t>2013/02/03</t>
  </si>
  <si>
    <t>AccessBank</t>
  </si>
  <si>
    <t>2013/02/11</t>
  </si>
  <si>
    <t>2013/02/21</t>
  </si>
  <si>
    <t xml:space="preserve">AES Sonel-02/Doula </t>
  </si>
  <si>
    <t>2013/03/01</t>
  </si>
  <si>
    <t>Navi Mumbia</t>
  </si>
  <si>
    <t>Trinidad &amp; Tobago</t>
  </si>
  <si>
    <t>TCL Group</t>
  </si>
  <si>
    <t>2013/03/13</t>
  </si>
  <si>
    <t>2013/03/14</t>
  </si>
  <si>
    <t>TCL Group-02</t>
  </si>
  <si>
    <t>2013/04/03</t>
  </si>
  <si>
    <t>2013/04/11</t>
  </si>
  <si>
    <t>2013/04/12</t>
  </si>
  <si>
    <t>2013/04/22</t>
  </si>
  <si>
    <t>Tsodilo-01/Badplaas (29378)</t>
  </si>
  <si>
    <t>2013/06/07</t>
  </si>
  <si>
    <t>Yanacocha-05/Cajamarca (2983)</t>
  </si>
  <si>
    <t>2013/06/08</t>
  </si>
  <si>
    <t>Belstar-01</t>
  </si>
  <si>
    <t>Ranbaxy-01</t>
  </si>
  <si>
    <t>Azure-01</t>
  </si>
  <si>
    <t>Vizhinjam-04/Kerala</t>
  </si>
  <si>
    <t>2013/07/01</t>
  </si>
  <si>
    <t>ACME Energy-01</t>
  </si>
  <si>
    <t>Impala Platinum</t>
  </si>
  <si>
    <t>Radiance International</t>
  </si>
  <si>
    <t>AREDP/Kabul</t>
  </si>
  <si>
    <t>AzerPost</t>
  </si>
  <si>
    <t>Sweden</t>
  </si>
  <si>
    <t>Flexenclosure</t>
  </si>
  <si>
    <t>2013/08/01</t>
  </si>
  <si>
    <t>Socar-01/</t>
  </si>
  <si>
    <t>2013/08/21</t>
  </si>
  <si>
    <t>Singapore</t>
  </si>
  <si>
    <t>2013/09/01</t>
  </si>
  <si>
    <t>ICA-01/Singapore</t>
  </si>
  <si>
    <t>2013/09/06</t>
  </si>
  <si>
    <t>Harmon Hall-02/Puerto Vallarta (29753)</t>
  </si>
  <si>
    <t>2013/10/01</t>
  </si>
  <si>
    <t>Belstar-02</t>
  </si>
  <si>
    <t>2013/10/09</t>
  </si>
  <si>
    <t>CAMIF-01/Intibucá (26590)</t>
  </si>
  <si>
    <t>2013/10/14</t>
  </si>
  <si>
    <t>Harmon Hall-03/Puerto Vallarta (29753)</t>
  </si>
  <si>
    <t>Harmon Hall-04/Puerto Vallarta (29753)</t>
  </si>
  <si>
    <t>Harmon Hall-05/Puerto Vallarta (29753)</t>
  </si>
  <si>
    <t>Harmon Hall-06/Merida Campestre (29753)</t>
  </si>
  <si>
    <t>2013/11/01</t>
  </si>
  <si>
    <t>NNPC-01/Nigeria</t>
  </si>
  <si>
    <t>2014/01/06</t>
  </si>
  <si>
    <t>Lafarge Surma Cement -01 (8035)</t>
  </si>
  <si>
    <t>Dominica</t>
  </si>
  <si>
    <t>2014/01/07</t>
  </si>
  <si>
    <t>PPCR-01/Dominica</t>
  </si>
  <si>
    <t>Angel Infin-01/Gujarat</t>
  </si>
  <si>
    <t>2014/02/03</t>
  </si>
  <si>
    <t>2014/02/06</t>
  </si>
  <si>
    <t>Yanacocha-06/Cajamarca (2983)</t>
  </si>
  <si>
    <t>2014/02/10</t>
  </si>
  <si>
    <t>2014/03/04</t>
  </si>
  <si>
    <t>Harmon Hall-07/San Luis Potosi (29753)</t>
  </si>
  <si>
    <t>2014/03/10</t>
  </si>
  <si>
    <t>Yanacocha-07/Cajamarca (2983)</t>
  </si>
  <si>
    <t>2014/03/14</t>
  </si>
  <si>
    <t>Harmon Hall-08/Puerto Vallarta (29753)</t>
  </si>
  <si>
    <t>2014/03/20</t>
  </si>
  <si>
    <t>TCQ-01/Puerto Quetzal (32763)</t>
  </si>
  <si>
    <t>2014/04/16</t>
  </si>
  <si>
    <t>2014/04/01</t>
  </si>
  <si>
    <t>IICT-01/Khatlon Region</t>
  </si>
  <si>
    <t>2014/05/01</t>
  </si>
  <si>
    <t>KPK-01/Kohastan and Shangal Batgram</t>
  </si>
  <si>
    <t>Petrotrin-01/Trinidad</t>
  </si>
  <si>
    <t>2014/06/01</t>
  </si>
  <si>
    <t>CoreCo-01/</t>
  </si>
  <si>
    <t>2014/07/25</t>
  </si>
  <si>
    <t>Financial Intermediary (FI)-01 (26394 and 29257)</t>
  </si>
  <si>
    <t>2014/09/13</t>
  </si>
  <si>
    <t>Bilt Paper-01/Sipitang (34602)</t>
  </si>
  <si>
    <t>2014/09/29</t>
  </si>
  <si>
    <t>AES PNG-01/Roku Village (32750)</t>
  </si>
  <si>
    <t>2014/10/27</t>
  </si>
  <si>
    <t>Hidromaule-01/San Clemente (25568)</t>
  </si>
  <si>
    <t>2014/10/29</t>
  </si>
  <si>
    <t>2015/02/03</t>
  </si>
  <si>
    <t>2015/03/09</t>
  </si>
  <si>
    <t>2015/04/07</t>
  </si>
  <si>
    <t>Plato-01/Bishkek (32583)</t>
  </si>
  <si>
    <t>2015/04/09</t>
  </si>
  <si>
    <t>2015/05/06</t>
  </si>
  <si>
    <t>Pakistan-Bank Alfalah-01/Saddar Karachi (34773)</t>
  </si>
  <si>
    <t>2015/05/19</t>
  </si>
  <si>
    <t>2015/06/01</t>
  </si>
  <si>
    <t>2015/06/16</t>
  </si>
  <si>
    <t>2015/06/22</t>
  </si>
  <si>
    <t>2015/07/15</t>
  </si>
  <si>
    <t>2015/10/01</t>
  </si>
  <si>
    <t>2015/10/09</t>
  </si>
  <si>
    <t>2006/10/26</t>
  </si>
  <si>
    <t>2007/02/06</t>
  </si>
  <si>
    <t>2007/03/04</t>
  </si>
  <si>
    <t>4, 14</t>
  </si>
  <si>
    <t>6 Reports</t>
  </si>
  <si>
    <t>Paravani Hydro Power Project</t>
  </si>
  <si>
    <t>Boskov Most Hydro Power Project</t>
  </si>
  <si>
    <t>2013/01a</t>
  </si>
  <si>
    <t>2013/01b</t>
  </si>
  <si>
    <t>Oyu Tolgoi</t>
  </si>
  <si>
    <t>Energy Resources Phase II</t>
  </si>
  <si>
    <t>IPP4 Al-Manakher Power Project</t>
  </si>
  <si>
    <t>Reconquista River Sanitation Environmental Program</t>
  </si>
  <si>
    <t>Mário Covas Rodoanel Project - Northern Section</t>
  </si>
  <si>
    <t>Mário Covas Rodoanel Project - Northern Section 1</t>
  </si>
  <si>
    <t>Mário Covas Rodoanel - Western Section</t>
  </si>
  <si>
    <t>Mário Covas Rodoanel - Northern Sections 1 and 2</t>
  </si>
  <si>
    <t>Mário Covas Rodoanel - North Section</t>
  </si>
  <si>
    <t>1, 2, 6</t>
  </si>
  <si>
    <t>Not Registered (2, 7)</t>
  </si>
  <si>
    <t>Not Registered (17)</t>
  </si>
  <si>
    <t>Not Registered (7)</t>
  </si>
  <si>
    <t>1, 5</t>
  </si>
  <si>
    <t>2, 3r</t>
  </si>
  <si>
    <t>3r</t>
  </si>
  <si>
    <t>1, 7</t>
  </si>
  <si>
    <t>A, B, D, H, O</t>
  </si>
  <si>
    <t>A</t>
  </si>
  <si>
    <t>F</t>
  </si>
  <si>
    <t>I</t>
  </si>
  <si>
    <t>K</t>
  </si>
  <si>
    <t>A, B, D, G, I, J</t>
  </si>
  <si>
    <t>Not Registered (23)</t>
  </si>
  <si>
    <t>7, 12</t>
  </si>
  <si>
    <t>Not Registered (11)</t>
  </si>
  <si>
    <t>Not Registered (4, 7)</t>
  </si>
  <si>
    <t>Not Registered (15)</t>
  </si>
  <si>
    <t>3b</t>
  </si>
  <si>
    <t>3b, 9</t>
  </si>
  <si>
    <t>5, 11</t>
  </si>
  <si>
    <t>A, I</t>
  </si>
  <si>
    <t>A, F, I</t>
  </si>
  <si>
    <t>A, B, I, K</t>
  </si>
  <si>
    <t>A, B, I</t>
  </si>
  <si>
    <t>5, 10</t>
  </si>
  <si>
    <t>1, 4, 14</t>
  </si>
  <si>
    <t>6, 14</t>
  </si>
  <si>
    <t>3r, 7, 11</t>
  </si>
  <si>
    <t>3br, 14</t>
  </si>
  <si>
    <t>5, 13</t>
  </si>
  <si>
    <t>10, 12</t>
  </si>
  <si>
    <t>3r, 14</t>
  </si>
  <si>
    <t>1, 3r</t>
  </si>
  <si>
    <t>1, 5, 6</t>
  </si>
  <si>
    <t>1, 3r, 14</t>
  </si>
  <si>
    <t>7, 10, 14</t>
  </si>
  <si>
    <t>10, 14</t>
  </si>
  <si>
    <t>1, 3r, 4, 7</t>
  </si>
  <si>
    <t>1, 4, 6, 14</t>
  </si>
  <si>
    <t>1, 14</t>
  </si>
  <si>
    <t>A, B</t>
  </si>
  <si>
    <t>A, B, O</t>
  </si>
  <si>
    <t>A, N, O</t>
  </si>
  <si>
    <t>A, O</t>
  </si>
  <si>
    <t>A, N</t>
  </si>
  <si>
    <t>A, C, I</t>
  </si>
  <si>
    <t>B, C, I</t>
  </si>
  <si>
    <t>A, B, F, I, M</t>
  </si>
  <si>
    <t>A, B, F</t>
  </si>
  <si>
    <t>A, L</t>
  </si>
  <si>
    <t>A, C, I, M</t>
  </si>
  <si>
    <t>A, B, L, M</t>
  </si>
  <si>
    <t>F, M</t>
  </si>
  <si>
    <t>2, 9</t>
  </si>
  <si>
    <t>3r, 9</t>
  </si>
  <si>
    <t>3br</t>
  </si>
  <si>
    <t>8, 11</t>
  </si>
  <si>
    <t>4, 12</t>
  </si>
  <si>
    <t>8, 9</t>
  </si>
  <si>
    <t>8, 9, 19</t>
  </si>
  <si>
    <t>9, 3r</t>
  </si>
  <si>
    <t>2, 6</t>
  </si>
  <si>
    <t>15, 16</t>
  </si>
  <si>
    <t>7, 12, 17</t>
  </si>
  <si>
    <t>1, 2, 7</t>
  </si>
  <si>
    <t>14, 17</t>
  </si>
  <si>
    <t>IF 1 
(Historic)</t>
  </si>
  <si>
    <t>IF 2 
(Historic)</t>
  </si>
  <si>
    <t>IF 3 
(Historic)</t>
  </si>
  <si>
    <t>IF 4 
(Historic)</t>
  </si>
  <si>
    <t>IF 5 
(Historic)</t>
  </si>
  <si>
    <t>IF 6 
(Historic)</t>
  </si>
  <si>
    <t>IF 7 
(Historic)</t>
  </si>
  <si>
    <t>IF 8 
(Historic)</t>
  </si>
  <si>
    <t>IIM 1
(Historic)</t>
  </si>
  <si>
    <t>IIM 2
(Historic)</t>
  </si>
  <si>
    <t>IIM 3
(Historic)</t>
  </si>
  <si>
    <t>IIM 4
(Historic)</t>
  </si>
  <si>
    <t>IIM 5
(Historic)</t>
  </si>
  <si>
    <t>IIM 6
(Historic)</t>
  </si>
  <si>
    <t>IIM 7
(Historic)</t>
  </si>
  <si>
    <t>IIM 8
(Historic)</t>
  </si>
  <si>
    <t>IIM 9
(Historic)</t>
  </si>
  <si>
    <t>IIM 10
(Historic)</t>
  </si>
  <si>
    <t>IIM 11
(Historic)</t>
  </si>
  <si>
    <t>IIM 12
(Historic)</t>
  </si>
  <si>
    <t>IIM 13
(Historic)</t>
  </si>
  <si>
    <t>IIM 14
(Historic)</t>
  </si>
  <si>
    <t>IIM 15
(Historic)</t>
  </si>
  <si>
    <t>IIM 16
(Historic)</t>
  </si>
  <si>
    <t>IIM 17
(Historic)</t>
  </si>
  <si>
    <t>IRM 2005/01 
(Historic)</t>
  </si>
  <si>
    <t>IRM 2005/02 
(Historic)</t>
  </si>
  <si>
    <t>IRM 2006/01 
(Historic)</t>
  </si>
  <si>
    <t>IRM 2007/01 
(Historic)</t>
  </si>
  <si>
    <t>IRM 2007/02 
(Historic)</t>
  </si>
  <si>
    <t>Social and Environmental Program for the Igarapés in Manaus - PROSAMIM II</t>
  </si>
  <si>
    <t>Supporting Public Management Through e-Government Capacity</t>
  </si>
  <si>
    <t>No Management Response</t>
  </si>
  <si>
    <t>Management Response, no Action Plan</t>
  </si>
  <si>
    <t>Management Response with Action Plan</t>
  </si>
  <si>
    <t>2004/05/29</t>
  </si>
  <si>
    <t>2004/12/10</t>
  </si>
  <si>
    <t>Argentina/Paraguay</t>
  </si>
  <si>
    <t>Israel/Jordan/West Bank and Gaza
Jordan/
West Bank and Gaza</t>
  </si>
  <si>
    <t>Monitoring/
Close-out</t>
  </si>
  <si>
    <t>Assessment 
Period</t>
  </si>
  <si>
    <t>Bujagali Energy-05/Bujagali (24408, 6732)</t>
  </si>
  <si>
    <t>Quellaveco-01/Moquegua (3823)</t>
  </si>
  <si>
    <t>Mali</t>
  </si>
  <si>
    <t>Guinea</t>
  </si>
  <si>
    <t>RQ 2016/1</t>
  </si>
  <si>
    <t>RQ 2016/2</t>
  </si>
  <si>
    <t>RQ 2016/3</t>
  </si>
  <si>
    <t>1/2016</t>
  </si>
  <si>
    <t>2/2016</t>
  </si>
  <si>
    <t>4/2016</t>
  </si>
  <si>
    <t>6/2016</t>
  </si>
  <si>
    <t>7/2016</t>
  </si>
  <si>
    <t>8/2016</t>
  </si>
  <si>
    <t>9/2016</t>
  </si>
  <si>
    <t>10/2016</t>
  </si>
  <si>
    <t>11/2016</t>
  </si>
  <si>
    <t>12/2016</t>
  </si>
  <si>
    <t>13/2016</t>
  </si>
  <si>
    <t>16/2016</t>
  </si>
  <si>
    <t>17/2016</t>
  </si>
  <si>
    <t>18/2016</t>
  </si>
  <si>
    <t>20/2016</t>
  </si>
  <si>
    <t>21/2016</t>
  </si>
  <si>
    <t>22/2016</t>
  </si>
  <si>
    <t>23/2016</t>
  </si>
  <si>
    <t>24/2016</t>
  </si>
  <si>
    <t>25/2016</t>
  </si>
  <si>
    <t>26/2016</t>
  </si>
  <si>
    <t>27/2016</t>
  </si>
  <si>
    <t>28/2016</t>
  </si>
  <si>
    <t>29/2016</t>
  </si>
  <si>
    <t>30/2016</t>
  </si>
  <si>
    <t>31/2016</t>
  </si>
  <si>
    <t>32/2016</t>
  </si>
  <si>
    <t>33/2016</t>
  </si>
  <si>
    <t>34/2016</t>
  </si>
  <si>
    <t>35/2016</t>
  </si>
  <si>
    <t>37/2016</t>
  </si>
  <si>
    <t>39/2016</t>
  </si>
  <si>
    <t>40/2016</t>
  </si>
  <si>
    <t>41/2016</t>
  </si>
  <si>
    <t>Nepal Integrated Urban Development Project</t>
  </si>
  <si>
    <t xml:space="preserve">Guangxi Southwestern Cities Development Project </t>
  </si>
  <si>
    <t>MFF- Sustainable Urban Transport Investment Program Tranche 3</t>
  </si>
  <si>
    <t>Regional Logistics Development Project</t>
  </si>
  <si>
    <t xml:space="preserve">MFF Power Distribution Enhancement Investment Program – (Tranche 2) </t>
  </si>
  <si>
    <t>South Asia Subregional Economic Cooperation Railway Connectivity: AkhauraLaksam Double Track Project</t>
  </si>
  <si>
    <t>Chhattisgarh State Road Sector Project (Anda-Funda Subproject)</t>
  </si>
  <si>
    <t xml:space="preserve">MFF - Energy Sector Development Investment Program </t>
  </si>
  <si>
    <t>Water Resources Development Investment Program - Project 1</t>
  </si>
  <si>
    <t>North Eastern States Roads Investment Program (Project 2)</t>
  </si>
  <si>
    <t>Mundra Ultra Mega Power Project</t>
  </si>
  <si>
    <t>NorthSouth Power Transmission Enhancement Project (formerly Power Distribution Project)</t>
  </si>
  <si>
    <t>Lao</t>
  </si>
  <si>
    <t>Greater Mekong Subregion East-West Economic Corridor Agriculture Infrastructure Sector Project</t>
  </si>
  <si>
    <t>Third Urban Governance and Infrastructure Improvement (Sector) Project</t>
  </si>
  <si>
    <t>Preparing Outer Islands for Sustainable Energy Development Project</t>
  </si>
  <si>
    <t>Rajasthan State Highway Investment Program – Tranche 1</t>
  </si>
  <si>
    <t>Sustainable Urban Transport Investment Program Tranche 2</t>
  </si>
  <si>
    <t>Uttarakhand StateRoad Investment Program-Tranche 3</t>
  </si>
  <si>
    <t>Guangxi Southwestern Cities Development Project</t>
  </si>
  <si>
    <t>Railway Rolling Stock Project</t>
  </si>
  <si>
    <t>KALAHI-CIDSS National CommunityDriven Development Project</t>
  </si>
  <si>
    <t>Not Registered (7, 11)</t>
  </si>
  <si>
    <r>
      <rPr>
        <sz val="12"/>
        <color rgb="FF008000"/>
        <rFont val="Calibri"/>
        <scheme val="minor"/>
      </rPr>
      <t>1/2016</t>
    </r>
    <r>
      <rPr>
        <sz val="12"/>
        <color theme="1"/>
        <rFont val="Calibri"/>
        <family val="2"/>
        <scheme val="minor"/>
      </rPr>
      <t xml:space="preserve">
5/2016</t>
    </r>
  </si>
  <si>
    <r>
      <rPr>
        <sz val="12"/>
        <color rgb="FF008000"/>
        <rFont val="Calibri"/>
        <scheme val="minor"/>
      </rPr>
      <t>2/2016</t>
    </r>
    <r>
      <rPr>
        <sz val="12"/>
        <color theme="1"/>
        <rFont val="Calibri"/>
        <family val="2"/>
        <scheme val="minor"/>
      </rPr>
      <t xml:space="preserve">
14/2016</t>
    </r>
  </si>
  <si>
    <r>
      <rPr>
        <sz val="12"/>
        <color rgb="FF008000"/>
        <rFont val="Calibri"/>
        <scheme val="minor"/>
      </rPr>
      <t>3/2016</t>
    </r>
    <r>
      <rPr>
        <sz val="12"/>
        <color theme="1"/>
        <rFont val="Calibri"/>
        <family val="2"/>
        <scheme val="minor"/>
      </rPr>
      <t xml:space="preserve">
19/2016</t>
    </r>
  </si>
  <si>
    <r>
      <rPr>
        <sz val="12"/>
        <color rgb="FF3366FF"/>
        <rFont val="Calibri"/>
        <scheme val="minor"/>
      </rPr>
      <t>2016/1</t>
    </r>
    <r>
      <rPr>
        <sz val="12"/>
        <color theme="1"/>
        <rFont val="Calibri"/>
        <family val="2"/>
        <scheme val="minor"/>
      </rPr>
      <t xml:space="preserve">
3/2016</t>
    </r>
  </si>
  <si>
    <r>
      <t xml:space="preserve">2/2014
</t>
    </r>
    <r>
      <rPr>
        <sz val="12"/>
        <color rgb="FF3366FF"/>
        <rFont val="Calibri"/>
        <scheme val="minor"/>
      </rPr>
      <t xml:space="preserve">2016/2
</t>
    </r>
    <r>
      <rPr>
        <sz val="12"/>
        <rFont val="Calibri"/>
        <scheme val="minor"/>
      </rPr>
      <t>01-09-2014, 15/2016</t>
    </r>
  </si>
  <si>
    <r>
      <rPr>
        <sz val="12"/>
        <color rgb="FF3366FF"/>
        <rFont val="Calibri"/>
        <scheme val="minor"/>
      </rPr>
      <t>2016/3</t>
    </r>
    <r>
      <rPr>
        <sz val="12"/>
        <color theme="1"/>
        <rFont val="Calibri"/>
        <family val="2"/>
        <scheme val="minor"/>
      </rPr>
      <t xml:space="preserve">
36/2016</t>
    </r>
  </si>
  <si>
    <r>
      <rPr>
        <sz val="12"/>
        <color rgb="FF3366FF"/>
        <rFont val="Calibri"/>
        <scheme val="minor"/>
      </rPr>
      <t>2017/1</t>
    </r>
    <r>
      <rPr>
        <sz val="12"/>
        <color theme="1"/>
        <rFont val="Calibri"/>
        <family val="2"/>
        <scheme val="minor"/>
      </rPr>
      <t xml:space="preserve">
38/2016</t>
    </r>
  </si>
  <si>
    <t>1, 2, 13</t>
  </si>
  <si>
    <t>3b, 14</t>
  </si>
  <si>
    <t>2016/01</t>
  </si>
  <si>
    <t>5, 6</t>
  </si>
  <si>
    <t>P</t>
  </si>
  <si>
    <t>Q</t>
  </si>
  <si>
    <t>MICI-AR-2016-0097</t>
  </si>
  <si>
    <t>Development Programme's Norte Grande Provinces</t>
  </si>
  <si>
    <t>MICI-PE-2016-0098</t>
  </si>
  <si>
    <t>Support for Disaster Risk Management policy</t>
  </si>
  <si>
    <t>MICI-PR-2016-0099</t>
  </si>
  <si>
    <t>Downtown Redevelopment, Modernization Metropolitan Public Transport and Government Offices</t>
  </si>
  <si>
    <t>MICI-PE-2016-0100</t>
  </si>
  <si>
    <t>MICI-BID-PR-2016-0101</t>
  </si>
  <si>
    <t>MICI-BID-CH-2016-0102</t>
  </si>
  <si>
    <t>Santiago-Valparaiso-Viña Toll Road Guarantee</t>
  </si>
  <si>
    <t>MICI-BID-CO-2016-0103</t>
  </si>
  <si>
    <t>Salitre-Cortijo Water Treatment Plant Expansion</t>
  </si>
  <si>
    <t>Development Programme's Norte Grande Provinces - Request II</t>
  </si>
  <si>
    <t>MICI-BID-AR-2016-0104</t>
  </si>
  <si>
    <t>Mario Covas Rodoanel Project - Northern Section - Request III</t>
  </si>
  <si>
    <t>MICI-BID-BR-2016-0105</t>
  </si>
  <si>
    <t>MICI-BID-BR-2016-0106</t>
  </si>
  <si>
    <t xml:space="preserve">
Tietê Várzea Program</t>
  </si>
  <si>
    <t>MICI-BID-BR-2016-0107</t>
  </si>
  <si>
    <t xml:space="preserve">
Tietê Várzea Program - Request II</t>
  </si>
  <si>
    <t>MICI-BID-BR-2016-0108</t>
  </si>
  <si>
    <t xml:space="preserve">
Alternative Microinsurance Platform in Brasil (MIF)</t>
  </si>
  <si>
    <t>MICI-BID-BR-2016-0109</t>
  </si>
  <si>
    <t xml:space="preserve">
Mario Covas Rodoanel Project - Northern Section - Request IV</t>
  </si>
  <si>
    <t>MICI-BID-CR-2016-0110</t>
  </si>
  <si>
    <t xml:space="preserve">
Reventazon Hydroelectric Power Project</t>
  </si>
  <si>
    <t>MICI-BID-BR-2016-0111</t>
  </si>
  <si>
    <t xml:space="preserve">
Tietê Várzea Program - Request III</t>
  </si>
  <si>
    <t>MICI-BID-CR-2016-0112</t>
  </si>
  <si>
    <t xml:space="preserve">
Reventazon Hydroelectric Power Project - Request II</t>
  </si>
  <si>
    <t>MICI-BID-PE-2017-0113</t>
  </si>
  <si>
    <t xml:space="preserve">
Adaptation to Climate Change of the Fishery Sector and Marine-Coastal Ecosystem</t>
  </si>
  <si>
    <t>2016/05/16</t>
  </si>
  <si>
    <t>2016/03/24</t>
  </si>
  <si>
    <t>2016/09/13</t>
  </si>
  <si>
    <t>2016/12/20</t>
  </si>
  <si>
    <t>2016/03/21</t>
  </si>
  <si>
    <t>2016/05/26</t>
  </si>
  <si>
    <t>2016/04/27</t>
  </si>
  <si>
    <t>2016/06/10</t>
  </si>
  <si>
    <t>Belarus</t>
  </si>
  <si>
    <t>2016/10/27</t>
  </si>
  <si>
    <t>Rajamandala Hydropower Project-01/Bantarcaringin Kampong</t>
  </si>
  <si>
    <t>Irrigation System Enhancement Project (First Request)</t>
  </si>
  <si>
    <t>Irrigation System Enhancement Project (Second Request)</t>
  </si>
  <si>
    <t>Rio Bogota Environmental Recuperation and Flood Control Project (P111479)</t>
  </si>
  <si>
    <t>Urban Transport Transformation Project</t>
  </si>
  <si>
    <t>Trade and Transport Studies RETF Project</t>
  </si>
  <si>
    <t>Andhra Pradesh &amp; Telengana Road Sector and National Highways Interconnectivity Improvement Project</t>
  </si>
  <si>
    <t>EAR is the same for Case Nos. 106 and 107.</t>
  </si>
  <si>
    <t>EAR is the same for Case Nos. 110 and 113</t>
  </si>
  <si>
    <t>Proposed Amaravati Sustainable Capital City Development Project</t>
  </si>
  <si>
    <t>Water and Sanitation Service Improvement Project(P096367) and Water and Sanitation Service Improvement Project - Additional Financing(P126637)</t>
  </si>
  <si>
    <t>Bangladesh Modern Food Storage Facilities Project(P120583)</t>
  </si>
  <si>
    <t>A, B, C</t>
  </si>
  <si>
    <t>A, B, D, O</t>
  </si>
  <si>
    <t>B</t>
  </si>
  <si>
    <t>A, I, J</t>
  </si>
  <si>
    <t>A, I, L</t>
  </si>
  <si>
    <t>The Nairobi River Rehabilitation and Restoration Program-Sewerage Improvement Project*</t>
  </si>
  <si>
    <t>Outer Ring Road Improvement Project, Nairobi*</t>
  </si>
  <si>
    <t>Diversification of the Activities of "Moulins Modernes du Mali (M3)" Project in Mali*</t>
  </si>
  <si>
    <t>Construction of a 125 MW coal Sendou power plant in the village of Bargny Minam*</t>
  </si>
  <si>
    <t>Multinational – Road Development and Transport Facilitation Programme Within the Manu River Union (Guinea Section)*</t>
  </si>
  <si>
    <t>Improvement of Health Services Delivery at Mulago Hospital and in the City of Kampala*</t>
  </si>
  <si>
    <t>Road Support Project II*</t>
  </si>
  <si>
    <t>Medupi Power Project*</t>
  </si>
  <si>
    <t>Visayas Base-Load Power Project*</t>
  </si>
  <si>
    <t>Mundra Ultra Mega Power Project*</t>
  </si>
  <si>
    <t>MFF- Sustainable Urban Transport Investment Program Tranche 3*</t>
  </si>
  <si>
    <t>TAs 8481 and 7387 (SAM): Promoting Economic Use of Customary Land and Grant No. 0392 (SAM): Samoa Agribusiness Support Project*</t>
  </si>
  <si>
    <t>Rehabilitation of the Railway in Cambodia Project*</t>
  </si>
  <si>
    <t>EPS Kolubara Environmental Improvement*</t>
  </si>
  <si>
    <t>EPS Emergency Power Sector Reconstruction Loan, EPS Power II and EPS Kolubara Environmental Improvement*</t>
  </si>
  <si>
    <t>South-West Corridor Project*</t>
  </si>
  <si>
    <t>Dariali Hydro Power Project*</t>
  </si>
  <si>
    <t>Altain Khuder Debt &amp; Equity*</t>
  </si>
  <si>
    <t>Turk Traktor*</t>
  </si>
  <si>
    <t>EPS Restructuring*</t>
  </si>
  <si>
    <t>Multiphase Development Infrastructure Program-Support Production in Entre Ríos*</t>
  </si>
  <si>
    <t>Low Income Neighborhood Improvement Program-Habitar Brasil*</t>
  </si>
  <si>
    <t>São José dos Campos Urban Structuring Program*</t>
  </si>
  <si>
    <t>El Dorado International Airport*</t>
  </si>
  <si>
    <t>Mareña Renovables Wind Project*</t>
  </si>
  <si>
    <t>La Paz Storm Drainage Program II*</t>
  </si>
  <si>
    <t>Rural Land Titling &amp; Registration Project in Peru-Third Phase (PTRT-3)*</t>
  </si>
  <si>
    <t>Downtown Redevelopment, Modernization of Metropolitan Public Transport, and of Government Offices Project - Request II*</t>
  </si>
  <si>
    <t>Not Registered (11, 15)</t>
  </si>
  <si>
    <t>Not Registered (10)</t>
  </si>
  <si>
    <t>2, 9, 17</t>
  </si>
  <si>
    <t>Number of cases:</t>
  </si>
  <si>
    <t>Mauritius</t>
  </si>
  <si>
    <t>A, B, C, F</t>
  </si>
  <si>
    <t>Vishnugad Pipalkoti Hydro Electric Project*</t>
  </si>
  <si>
    <t>Protection of Basic Services Program Phase II Additional Financing and Promoting Basic Services Phase III Project*</t>
  </si>
  <si>
    <t>Power Development Project*</t>
  </si>
  <si>
    <t>Electricity Expansion Project*</t>
  </si>
  <si>
    <t>Transport Sector Development Project - Additional Financing*</t>
  </si>
  <si>
    <t>Mongolia Mining Infrastructure Investment Support (P118109) and Mining Infrastructure Investment Support - Additional Financing (P145439)*</t>
  </si>
  <si>
    <t>Proposed Kosovo Power Project and Second Additional Financing Energy Sector Clean-Up and Land Reclamation Project*</t>
  </si>
  <si>
    <t>Private Power Generation (Bujagali), Water Management and Development, and Energy for Rural Transformation III Projects*</t>
  </si>
  <si>
    <t>Private Power Generation (Bujagali), Water Management and Development, and Energy for Rural Transformation III Projects (Second Request)*</t>
  </si>
  <si>
    <t>Bujagali Energy-04/Bujagali (24408, 6732)*</t>
  </si>
  <si>
    <t>India Infrastructure Fund-01/Dhenkanal District (26237)*</t>
  </si>
  <si>
    <t>Chad-Cameroon Pipeline-02/Cameroon (11124)*</t>
  </si>
  <si>
    <t>Tata Ultra Mega-01/Mundra and Anjar (25797)*</t>
  </si>
  <si>
    <t>Chad-Cameroon Pipeline-03/Chad (11125)*</t>
  </si>
  <si>
    <t>Wilmar Group-03/Jambi (25532 &amp; 26271)*</t>
  </si>
  <si>
    <t>Agri-Vie Fund-01/Kiboga (27674)*</t>
  </si>
  <si>
    <t>Agri-Vie Fund-02/Mubende (27674)*</t>
  </si>
  <si>
    <t>Dinant-01/CAO Vice President Request (27250)*</t>
  </si>
  <si>
    <t>Tata Tea-01/CAO Vice President Request (25074)*</t>
  </si>
  <si>
    <t>Eco Oro-01/Bucaramanga (27961)*</t>
  </si>
  <si>
    <t>Vizhinjam-01/Kerala (28991)*</t>
  </si>
  <si>
    <t>Vizhinjam-02/Kerala (28991)*</t>
  </si>
  <si>
    <t>Oyu Tolgoi-01/Southern Gobi (29007)*</t>
  </si>
  <si>
    <t>Tata Tea-02/Assam (25074)*</t>
  </si>
  <si>
    <t>Oyu Tolgoi-02/Southern Gobi (29007)*</t>
  </si>
  <si>
    <t>Bankers Petroleum-01/Patos (27306)*</t>
  </si>
  <si>
    <t>Bujagali Energy-06/Bujagali (24408, 6732)*</t>
  </si>
  <si>
    <t>Alqueria-01/Cajica (28492)*</t>
  </si>
  <si>
    <t>Vizhinjam-03/Mulloor (28991)*</t>
  </si>
  <si>
    <t>Cambodia Airports-01/Phnom Penh (21363)*</t>
  </si>
  <si>
    <t>Ficohsa-01/CAO Vice President Request (26394, 27341, 29257)*</t>
  </si>
  <si>
    <t>Axzon-01/Halych and Kalush (31990)*</t>
  </si>
  <si>
    <t>Cambodia VEIL II-01/Ratanakiri Province (20926)*</t>
  </si>
  <si>
    <t>Lydian Intl3-01/Gndevaz &amp; Jermuk (27657)*</t>
  </si>
  <si>
    <t>Lydian Intl3-02/Gndevaz (27657)*</t>
  </si>
  <si>
    <t>Dinant-02/Aguan Valley (27250)*</t>
  </si>
  <si>
    <t>Dinant-03/Aguan Valley (27250)*</t>
  </si>
  <si>
    <t>Real LRIF-01/Coban (31458)*</t>
  </si>
  <si>
    <t>Bujagali Energy-07/Bujagali (24408, 6732)*</t>
  </si>
  <si>
    <t>Togo LCT-01/Lomé*</t>
  </si>
  <si>
    <t>Alex Dev-01/Wadi al-Qamar (27022)*</t>
  </si>
  <si>
    <t>Kurum Hydro-01/Bradashesh (33378)*</t>
  </si>
  <si>
    <t>Bilt Paper-02/Sipitang (34602)*</t>
  </si>
  <si>
    <t>Lonmin-02/Marikana (24803)*</t>
  </si>
  <si>
    <t>Enso Albania-01/Lengarica (30979)*</t>
  </si>
  <si>
    <t>CIFI-01/Santa Cruz (26031)*</t>
  </si>
  <si>
    <t>Ingenio Montelimar-01/Montelimar Environs (32253)*</t>
  </si>
  <si>
    <t>Ficohsa-02/Tela (26394, 27341, 29257)*</t>
  </si>
  <si>
    <t>Zalagh-01/Tiddas*</t>
  </si>
  <si>
    <t>Strominvest II-01/Minsk*</t>
  </si>
  <si>
    <t>Tata Ultra Mega-02/Tragadi Village*</t>
  </si>
  <si>
    <t>United Ashuganj-01/Ashuganj*</t>
  </si>
  <si>
    <t>Bidco Bev. &amp; Det.-01/Thika*</t>
  </si>
  <si>
    <t>Reventazon HPP-01/Siquirres*</t>
  </si>
  <si>
    <t>Reventazon HPP-02/Siquirres*</t>
  </si>
  <si>
    <t>The Request also mentions OP 4.00, Table A1: Environmental and Social Safeguards Policies</t>
  </si>
  <si>
    <t>Notice of Registration also mentions OpMemo on Financing Severance Pay in Public Sector Reform Operations. 
EARs are the same for Case Nos. 54, 55, and 63.</t>
  </si>
  <si>
    <t>The Request actually raises OMS 1.28. 
Original Request not available online.</t>
  </si>
  <si>
    <r>
      <t xml:space="preserve">Reason </t>
    </r>
    <r>
      <rPr>
        <b/>
        <u/>
        <sz val="12"/>
        <color theme="1"/>
        <rFont val="Calibri"/>
        <scheme val="minor"/>
      </rPr>
      <t>OR</t>
    </r>
    <r>
      <rPr>
        <b/>
        <sz val="12"/>
        <color theme="1"/>
        <rFont val="Calibri"/>
        <family val="2"/>
        <scheme val="minor"/>
      </rPr>
      <t xml:space="preserve"> Status </t>
    </r>
    <r>
      <rPr>
        <b/>
        <u/>
        <sz val="12"/>
        <color theme="1"/>
        <rFont val="Calibri"/>
        <scheme val="minor"/>
      </rPr>
      <t>OR</t>
    </r>
    <r>
      <rPr>
        <b/>
        <sz val="12"/>
        <color theme="1"/>
        <rFont val="Calibri"/>
        <family val="2"/>
        <scheme val="minor"/>
      </rPr>
      <t xml:space="preserve"> Response</t>
    </r>
  </si>
  <si>
    <t xml:space="preserve">  </t>
  </si>
  <si>
    <t>→</t>
  </si>
  <si>
    <t>↓</t>
  </si>
  <si>
    <t>Avianca-01/Colombia (25899)</t>
  </si>
  <si>
    <t>Egyptian Indian Polyester Company - Sokhna-01/India</t>
  </si>
  <si>
    <t>1.00 (OP) Poverty Reduction</t>
  </si>
  <si>
    <t>2.20 (OMS) Project Appraisal</t>
  </si>
  <si>
    <t>4.00 (OP/BP) Piloting the Use of Borrower Systems to Address Environmental &amp; Social Safeguard Issues in Bank-Supported Projects</t>
  </si>
  <si>
    <t>4.00 (OD) Environmental Policy for Dam and Reservoir Projects, Annex B</t>
  </si>
  <si>
    <t>4.01 (OP/BP) Environmental Assessment</t>
  </si>
  <si>
    <t>4.02 (OP/BP) Environmental Actions Plans</t>
  </si>
  <si>
    <t>4.04 (OP/BP) Natural Habitats</t>
  </si>
  <si>
    <t>4.07 (OP) Water Resource Management</t>
  </si>
  <si>
    <t>4.09 (OP) Pest Management</t>
  </si>
  <si>
    <t>4.10 (OP/BP) Indigenous People</t>
  </si>
  <si>
    <t>4.11 (OP/BP) Physical Cultural Resources</t>
  </si>
  <si>
    <t>4.12 (OP/BP) Involuntary Resettlement</t>
  </si>
  <si>
    <t>4.20 (OP/BP) Gender and Development</t>
  </si>
  <si>
    <t>4.36 (OP/BP) Forests</t>
  </si>
  <si>
    <t>4.37 (OP/BP) Safety of Dams</t>
  </si>
  <si>
    <t>6.00 (OP/BP) Bank Financing</t>
  </si>
  <si>
    <t>7.40 (OP/BP) Disputes Over Defaults on External Debt, Expropriation, and Breach of Contract</t>
  </si>
  <si>
    <t>7.50 (OP/BP) Project on International Waterways</t>
  </si>
  <si>
    <t>7.60 (OP/BP) Projects in Disputed Areas</t>
  </si>
  <si>
    <t>8.00 (OP) Rapid Response to Crises and Emergencies</t>
  </si>
  <si>
    <t>8.30 (OP) Financial Intermediary Lending</t>
  </si>
  <si>
    <t>8.40 (OP/BP) Technical Assistance</t>
  </si>
  <si>
    <t>8.50 (OP) Emergency Recovery Assistance</t>
  </si>
  <si>
    <t>8.60 (OP/BP) Development Policy Financing</t>
  </si>
  <si>
    <t>10.00 (OP) Investment Project Financing</t>
  </si>
  <si>
    <t>10.02 (OP/BP) Financial Management</t>
  </si>
  <si>
    <t>10.04 (OP) Economic Evaluation of Investment Operations</t>
  </si>
  <si>
    <t>10.60 (OD) Accounting, Financial Reporting, and Auditing</t>
  </si>
  <si>
    <t>11.00 (OP/BP) Procurement</t>
  </si>
  <si>
    <t>11.10 (OD) Use of Consultants</t>
  </si>
  <si>
    <t>12.00 (OP/BP) Disbursement</t>
  </si>
  <si>
    <t>12.10 (OD) Retroactive Financing</t>
  </si>
  <si>
    <t>13.05 (OP) Project Supervision</t>
  </si>
  <si>
    <t>13.10 (OD) Borrower Compliance with Audit Covenants</t>
  </si>
  <si>
    <t>13.40 (OD) Suspension of Disbursements</t>
  </si>
  <si>
    <t>13.60 (OP) Monitoring and Evaluation</t>
  </si>
  <si>
    <t>14.40 (OP/BP) Trust Funds</t>
  </si>
  <si>
    <t>14.70 (OD) Involvement of NGOs in Bank-Supported Activities</t>
  </si>
  <si>
    <t>17.55 (BP) Inspection Panel</t>
  </si>
  <si>
    <t>17.57 (OP) Public Consultation</t>
  </si>
  <si>
    <t xml:space="preserve">                                                                                                                        Operational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</si>
</sst>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6">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u/>
      <sz val="12"/>
      <color theme="1"/>
      <name val="Calibri"/>
      <scheme val="minor"/>
    </font>
    <font>
      <sz val="12"/>
      <name val="Calibri"/>
      <scheme val="minor"/>
    </font>
    <font>
      <b/>
      <u/>
      <sz val="12"/>
      <color theme="1"/>
      <name val="Calibri"/>
      <scheme val="minor"/>
    </font>
    <font>
      <b/>
      <sz val="14"/>
      <color theme="1"/>
      <name val="Calibri"/>
      <scheme val="minor"/>
    </font>
    <font>
      <sz val="14"/>
      <color theme="1"/>
      <name val="Calibri"/>
      <scheme val="minor"/>
    </font>
    <font>
      <b/>
      <sz val="14"/>
      <color rgb="FF000000"/>
      <name val="Calibri"/>
      <scheme val="minor"/>
    </font>
    <font>
      <sz val="12"/>
      <color theme="1"/>
      <name val="Zapf Dingbats"/>
      <family val="2"/>
    </font>
    <font>
      <sz val="9.6"/>
      <color rgb="FF000000"/>
      <name val="Calibri"/>
      <family val="2"/>
      <scheme val="minor"/>
    </font>
    <font>
      <sz val="12"/>
      <color theme="1"/>
      <name val="Minion Pro Bold Cond"/>
      <family val="2"/>
    </font>
    <font>
      <b/>
      <sz val="12"/>
      <color rgb="FF000000"/>
      <name val="Calibri"/>
      <family val="2"/>
      <scheme val="minor"/>
    </font>
    <font>
      <sz val="12"/>
      <color theme="6" tint="0.39997558519241921"/>
      <name val="Calibri"/>
      <scheme val="minor"/>
    </font>
    <font>
      <sz val="12"/>
      <color theme="5" tint="0.39997558519241921"/>
      <name val="Calibri"/>
      <scheme val="minor"/>
    </font>
    <font>
      <sz val="15"/>
      <color rgb="FF333333"/>
      <name val="Arial"/>
    </font>
    <font>
      <sz val="12"/>
      <color rgb="FF2F2F2F"/>
      <name val="Calibri"/>
      <scheme val="minor"/>
    </font>
    <font>
      <sz val="12"/>
      <color theme="7" tint="0.59999389629810485"/>
      <name val="Calibri"/>
      <scheme val="minor"/>
    </font>
    <font>
      <sz val="12"/>
      <color rgb="FF000000"/>
      <name val="Arial Narrow"/>
    </font>
    <font>
      <sz val="12"/>
      <color rgb="FF000000"/>
      <name val="Zapf Dingbats"/>
      <family val="2"/>
    </font>
    <font>
      <vertAlign val="superscript"/>
      <sz val="12"/>
      <color theme="5" tint="0.39997558519241921"/>
      <name val="Calibri"/>
      <scheme val="minor"/>
    </font>
    <font>
      <u/>
      <sz val="12"/>
      <color rgb="FF000000"/>
      <name val="Calibri"/>
      <scheme val="minor"/>
    </font>
    <font>
      <b/>
      <sz val="14"/>
      <color rgb="FF000000"/>
      <name val="Wingdings"/>
    </font>
    <font>
      <sz val="14"/>
      <color rgb="FF000000"/>
      <name val="Wingdings"/>
    </font>
    <font>
      <b/>
      <sz val="14"/>
      <color theme="1"/>
      <name val="Wingdings"/>
    </font>
    <font>
      <sz val="12"/>
      <color rgb="FF3366FF"/>
      <name val="Calibri"/>
      <scheme val="minor"/>
    </font>
    <font>
      <sz val="12"/>
      <color rgb="FF008000"/>
      <name val="Calibri"/>
      <scheme val="minor"/>
    </font>
    <font>
      <b/>
      <sz val="12"/>
      <color rgb="FF008000"/>
      <name val="Calibri"/>
      <scheme val="minor"/>
    </font>
    <font>
      <b/>
      <sz val="12"/>
      <color rgb="FF3366FF"/>
      <name val="Calibri"/>
      <scheme val="minor"/>
    </font>
    <font>
      <sz val="8"/>
      <name val="Calibri"/>
      <family val="2"/>
      <scheme val="minor"/>
    </font>
    <font>
      <sz val="12"/>
      <color theme="0"/>
      <name val="Calibri"/>
      <family val="2"/>
      <scheme val="minor"/>
    </font>
    <font>
      <b/>
      <sz val="20"/>
      <color theme="1"/>
      <name val="Calibri"/>
      <scheme val="minor"/>
    </font>
    <font>
      <b/>
      <sz val="14"/>
      <color theme="1"/>
      <name val="Calibri"/>
    </font>
    <font>
      <b/>
      <sz val="20"/>
      <color rgb="FF000000"/>
      <name val="Calibri"/>
      <scheme val="minor"/>
    </font>
  </fonts>
  <fills count="13">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rgb="FFC4D79B"/>
        <bgColor rgb="FF000000"/>
      </patternFill>
    </fill>
    <fill>
      <patternFill patternType="solid">
        <fgColor theme="5" tint="0.39997558519241921"/>
        <bgColor rgb="FF000000"/>
      </patternFill>
    </fill>
    <fill>
      <patternFill patternType="solid">
        <fgColor rgb="FFDA9694"/>
        <bgColor rgb="FF000000"/>
      </patternFill>
    </fill>
    <fill>
      <patternFill patternType="solid">
        <fgColor theme="7" tint="0.59999389629810485"/>
        <bgColor indexed="64"/>
      </patternFill>
    </fill>
    <fill>
      <patternFill patternType="solid">
        <fgColor rgb="FF249132"/>
        <bgColor indexed="64"/>
      </patternFill>
    </fill>
    <fill>
      <patternFill patternType="solid">
        <fgColor rgb="FF249132"/>
        <bgColor rgb="FF000000"/>
      </patternFill>
    </fill>
    <fill>
      <patternFill patternType="solid">
        <fgColor rgb="FF3366FF"/>
        <bgColor indexed="64"/>
      </patternFill>
    </fill>
    <fill>
      <patternFill patternType="solid">
        <fgColor rgb="FF3366FF"/>
        <bgColor rgb="FF000000"/>
      </patternFill>
    </fill>
    <fill>
      <patternFill patternType="solid">
        <fgColor theme="0" tint="-0.249977111117893"/>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bottom style="thin">
        <color auto="1"/>
      </bottom>
      <diagonal/>
    </border>
    <border>
      <left style="medium">
        <color auto="1"/>
      </left>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240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92">
    <xf numFmtId="0" fontId="0" fillId="0" borderId="0" xfId="0"/>
    <xf numFmtId="0" fontId="1" fillId="0" borderId="0" xfId="0" applyFont="1" applyAlignment="1">
      <alignment horizontal="center" wrapText="1"/>
    </xf>
    <xf numFmtId="0" fontId="0" fillId="0" borderId="0" xfId="0" applyAlignment="1">
      <alignment wrapText="1"/>
    </xf>
    <xf numFmtId="49" fontId="0" fillId="0" borderId="0" xfId="0" applyNumberFormat="1" applyAlignment="1">
      <alignment horizontal="right" wrapText="1"/>
    </xf>
    <xf numFmtId="49" fontId="0" fillId="0" borderId="0" xfId="0" applyNumberFormat="1" applyAlignment="1">
      <alignment horizontal="left" wrapText="1"/>
    </xf>
    <xf numFmtId="0" fontId="0" fillId="0" borderId="0" xfId="0" applyAlignment="1">
      <alignment horizontal="center" wrapText="1"/>
    </xf>
    <xf numFmtId="0" fontId="0" fillId="0" borderId="3" xfId="0" applyBorder="1"/>
    <xf numFmtId="0" fontId="0" fillId="0" borderId="5" xfId="0" applyBorder="1"/>
    <xf numFmtId="0" fontId="0" fillId="0" borderId="0" xfId="0" applyAlignment="1">
      <alignment horizontal="left"/>
    </xf>
    <xf numFmtId="0" fontId="0" fillId="0" borderId="0" xfId="0" applyAlignment="1"/>
    <xf numFmtId="0" fontId="0" fillId="0" borderId="3" xfId="0" applyBorder="1" applyAlignment="1">
      <alignment horizontal="center"/>
    </xf>
    <xf numFmtId="0" fontId="0" fillId="0" borderId="3" xfId="0" applyBorder="1" applyAlignment="1">
      <alignment wrapText="1"/>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5" xfId="0" applyBorder="1" applyAlignment="1">
      <alignment wrapText="1"/>
    </xf>
    <xf numFmtId="0" fontId="0" fillId="0" borderId="13" xfId="0" applyBorder="1" applyAlignment="1">
      <alignment wrapText="1"/>
    </xf>
    <xf numFmtId="0" fontId="0" fillId="0" borderId="21" xfId="0" applyBorder="1" applyAlignment="1">
      <alignment wrapText="1"/>
    </xf>
    <xf numFmtId="0" fontId="0" fillId="0" borderId="23" xfId="0" applyBorder="1" applyAlignment="1">
      <alignment wrapText="1"/>
    </xf>
    <xf numFmtId="0" fontId="0" fillId="0" borderId="24" xfId="0" applyBorder="1" applyAlignment="1">
      <alignment wrapText="1"/>
    </xf>
    <xf numFmtId="49" fontId="0" fillId="0" borderId="0" xfId="0" applyNumberFormat="1" applyAlignment="1">
      <alignment horizontal="center" vertical="top"/>
    </xf>
    <xf numFmtId="49" fontId="0" fillId="0" borderId="0" xfId="0" applyNumberFormat="1" applyAlignment="1">
      <alignment vertical="top"/>
    </xf>
    <xf numFmtId="0" fontId="0" fillId="0" borderId="4" xfId="0" applyBorder="1"/>
    <xf numFmtId="0" fontId="0" fillId="0" borderId="5"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4" xfId="0" applyBorder="1" applyAlignment="1">
      <alignment wrapText="1"/>
    </xf>
    <xf numFmtId="0" fontId="0" fillId="0" borderId="24" xfId="0" applyFont="1" applyBorder="1" applyAlignment="1">
      <alignment horizontal="left"/>
    </xf>
    <xf numFmtId="0" fontId="0" fillId="0" borderId="3" xfId="0" applyFont="1" applyBorder="1"/>
    <xf numFmtId="49" fontId="0" fillId="0" borderId="0" xfId="0" applyNumberFormat="1"/>
    <xf numFmtId="0" fontId="0" fillId="0" borderId="0" xfId="0" applyAlignment="1">
      <alignment horizontal="center"/>
    </xf>
    <xf numFmtId="49" fontId="0" fillId="0" borderId="0" xfId="0" applyNumberFormat="1" applyAlignment="1">
      <alignment vertical="top" wrapText="1"/>
    </xf>
    <xf numFmtId="0" fontId="11" fillId="0" borderId="0" xfId="0" applyFont="1"/>
    <xf numFmtId="164" fontId="0" fillId="0" borderId="0" xfId="0" applyNumberFormat="1" applyAlignment="1">
      <alignment wrapText="1"/>
    </xf>
    <xf numFmtId="0" fontId="0" fillId="0" borderId="9" xfId="0" applyFill="1" applyBorder="1" applyAlignment="1">
      <alignment horizontal="center"/>
    </xf>
    <xf numFmtId="49" fontId="1" fillId="0" borderId="0" xfId="0" applyNumberFormat="1" applyFont="1" applyAlignment="1">
      <alignment horizontal="right" vertical="top"/>
    </xf>
    <xf numFmtId="0" fontId="0" fillId="2" borderId="1" xfId="0" applyFill="1" applyBorder="1" applyAlignment="1">
      <alignment horizontal="center"/>
    </xf>
    <xf numFmtId="0" fontId="1" fillId="0" borderId="0" xfId="0" applyFont="1"/>
    <xf numFmtId="0" fontId="1" fillId="0" borderId="0" xfId="0" applyFont="1" applyAlignment="1">
      <alignment horizontal="left"/>
    </xf>
    <xf numFmtId="0" fontId="5" fillId="0" borderId="0" xfId="0" applyFont="1" applyAlignment="1">
      <alignment horizontal="right"/>
    </xf>
    <xf numFmtId="0" fontId="15" fillId="2" borderId="16" xfId="0" applyFont="1" applyFill="1" applyBorder="1" applyAlignment="1">
      <alignment horizontal="center"/>
    </xf>
    <xf numFmtId="0" fontId="16" fillId="3" borderId="16" xfId="0" applyFont="1" applyFill="1" applyBorder="1" applyAlignment="1">
      <alignment horizontal="center"/>
    </xf>
    <xf numFmtId="0" fontId="16" fillId="3" borderId="29" xfId="0" applyFont="1" applyFill="1" applyBorder="1" applyAlignment="1">
      <alignment horizontal="center"/>
    </xf>
    <xf numFmtId="0" fontId="17" fillId="0" borderId="0" xfId="0" applyFont="1"/>
    <xf numFmtId="0" fontId="18" fillId="0" borderId="0" xfId="0" applyFont="1"/>
    <xf numFmtId="0" fontId="6" fillId="2" borderId="30" xfId="0" applyFont="1" applyFill="1" applyBorder="1" applyAlignment="1">
      <alignment horizontal="center"/>
    </xf>
    <xf numFmtId="0" fontId="16" fillId="3" borderId="16" xfId="0" applyFont="1" applyFill="1" applyBorder="1" applyAlignment="1">
      <alignment horizontal="center" wrapText="1"/>
    </xf>
    <xf numFmtId="0" fontId="16" fillId="3" borderId="29" xfId="0" applyFont="1" applyFill="1" applyBorder="1" applyAlignment="1">
      <alignment horizontal="center" wrapText="1"/>
    </xf>
    <xf numFmtId="0" fontId="19" fillId="7" borderId="16" xfId="0" applyFont="1" applyFill="1" applyBorder="1" applyAlignment="1">
      <alignment horizontal="center"/>
    </xf>
    <xf numFmtId="0" fontId="19" fillId="7" borderId="29" xfId="0" applyFont="1" applyFill="1" applyBorder="1" applyAlignment="1">
      <alignment horizontal="center"/>
    </xf>
    <xf numFmtId="0" fontId="20" fillId="0" borderId="0" xfId="0" applyFont="1"/>
    <xf numFmtId="0" fontId="0" fillId="0" borderId="0" xfId="0" applyFont="1"/>
    <xf numFmtId="0" fontId="11" fillId="2" borderId="1" xfId="0" applyFont="1" applyFill="1" applyBorder="1" applyAlignment="1">
      <alignment horizontal="center"/>
    </xf>
    <xf numFmtId="0" fontId="0" fillId="2" borderId="32"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25" xfId="0" applyFill="1" applyBorder="1" applyAlignment="1">
      <alignment horizontal="center" vertical="center"/>
    </xf>
    <xf numFmtId="0" fontId="0" fillId="2" borderId="3" xfId="0" applyFill="1" applyBorder="1" applyAlignment="1">
      <alignment horizontal="center" vertical="center"/>
    </xf>
    <xf numFmtId="0" fontId="0" fillId="0" borderId="35" xfId="0" applyFill="1" applyBorder="1" applyAlignment="1">
      <alignment horizontal="center" vertical="center"/>
    </xf>
    <xf numFmtId="0" fontId="0" fillId="0" borderId="9" xfId="0" applyFill="1" applyBorder="1" applyAlignment="1">
      <alignment horizontal="center" vertical="center"/>
    </xf>
    <xf numFmtId="0" fontId="6" fillId="0" borderId="4" xfId="0" applyFont="1" applyFill="1" applyBorder="1" applyAlignment="1">
      <alignment horizontal="center" vertical="center"/>
    </xf>
    <xf numFmtId="0" fontId="0" fillId="3" borderId="25" xfId="0" applyFill="1" applyBorder="1" applyAlignment="1">
      <alignment horizontal="center" vertical="center"/>
    </xf>
    <xf numFmtId="0" fontId="0" fillId="3" borderId="3" xfId="0" applyFill="1" applyBorder="1" applyAlignment="1">
      <alignment horizontal="center" vertical="center"/>
    </xf>
    <xf numFmtId="0" fontId="0" fillId="0" borderId="10" xfId="0" applyFill="1" applyBorder="1" applyAlignment="1">
      <alignment horizontal="center" vertical="center"/>
    </xf>
    <xf numFmtId="0" fontId="0" fillId="0" borderId="4" xfId="0" applyFill="1" applyBorder="1" applyAlignment="1">
      <alignment horizontal="center" vertical="center"/>
    </xf>
    <xf numFmtId="0" fontId="0" fillId="0" borderId="3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2" borderId="33"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5" xfId="0" applyFill="1" applyBorder="1" applyAlignment="1">
      <alignment horizontal="center" vertical="center"/>
    </xf>
    <xf numFmtId="0" fontId="4" fillId="4" borderId="33"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5" xfId="0" applyFont="1" applyFill="1" applyBorder="1" applyAlignment="1">
      <alignment horizontal="center" vertical="center"/>
    </xf>
    <xf numFmtId="0" fontId="4" fillId="0" borderId="34" xfId="0" applyFont="1" applyBorder="1" applyAlignment="1">
      <alignment horizontal="center" vertical="center"/>
    </xf>
    <xf numFmtId="0" fontId="0" fillId="0" borderId="37" xfId="0" applyFill="1" applyBorder="1" applyAlignment="1">
      <alignment horizontal="center" vertical="center"/>
    </xf>
    <xf numFmtId="0" fontId="6" fillId="0" borderId="30" xfId="0" applyFont="1" applyBorder="1" applyAlignment="1">
      <alignment horizontal="center" vertical="center"/>
    </xf>
    <xf numFmtId="0" fontId="4" fillId="0" borderId="9" xfId="0" applyFont="1" applyBorder="1" applyAlignment="1">
      <alignment horizontal="center" vertical="center"/>
    </xf>
    <xf numFmtId="0" fontId="4" fillId="6" borderId="33" xfId="0" applyFont="1" applyFill="1" applyBorder="1" applyAlignment="1">
      <alignment horizontal="center" vertical="center"/>
    </xf>
    <xf numFmtId="0" fontId="4" fillId="6" borderId="23" xfId="0" applyFont="1" applyFill="1" applyBorder="1" applyAlignment="1">
      <alignment horizontal="center" vertical="center"/>
    </xf>
    <xf numFmtId="0" fontId="4" fillId="0" borderId="19" xfId="0" applyFont="1" applyBorder="1" applyAlignment="1">
      <alignment horizontal="center" vertical="center"/>
    </xf>
    <xf numFmtId="0" fontId="21"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13" fillId="2" borderId="1" xfId="0" applyFont="1" applyFill="1" applyBorder="1" applyAlignment="1">
      <alignment horizontal="center" vertical="center"/>
    </xf>
    <xf numFmtId="0" fontId="0" fillId="7" borderId="33" xfId="0" applyFill="1" applyBorder="1" applyAlignment="1">
      <alignment horizontal="center" vertical="center"/>
    </xf>
    <xf numFmtId="0" fontId="0" fillId="7" borderId="6" xfId="0" applyFill="1" applyBorder="1" applyAlignment="1">
      <alignment horizontal="center" vertical="center"/>
    </xf>
    <xf numFmtId="0" fontId="0" fillId="7" borderId="11" xfId="0" applyFill="1" applyBorder="1" applyAlignment="1">
      <alignment horizontal="center" vertical="center"/>
    </xf>
    <xf numFmtId="0" fontId="0" fillId="7" borderId="5" xfId="0" applyFill="1" applyBorder="1" applyAlignment="1">
      <alignment horizontal="center" vertical="center"/>
    </xf>
    <xf numFmtId="0" fontId="0" fillId="7" borderId="25"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3" xfId="0" applyFill="1" applyBorder="1" applyAlignment="1">
      <alignment horizontal="center" vertical="center"/>
    </xf>
    <xf numFmtId="0" fontId="13" fillId="7" borderId="1" xfId="0" applyFont="1" applyFill="1" applyBorder="1" applyAlignment="1">
      <alignment horizontal="center" vertical="center"/>
    </xf>
    <xf numFmtId="0" fontId="0" fillId="7" borderId="35"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6" fillId="7"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0" borderId="30" xfId="0" applyFont="1" applyBorder="1" applyAlignment="1">
      <alignment horizontal="center" vertical="center"/>
    </xf>
    <xf numFmtId="0" fontId="5" fillId="0" borderId="0" xfId="0" applyFont="1" applyAlignment="1">
      <alignment horizontal="center"/>
    </xf>
    <xf numFmtId="0" fontId="0" fillId="0" borderId="0" xfId="0" applyAlignment="1">
      <alignment horizontal="right"/>
    </xf>
    <xf numFmtId="0" fontId="4" fillId="0" borderId="0" xfId="0" applyFont="1" applyAlignment="1">
      <alignment horizontal="center"/>
    </xf>
    <xf numFmtId="0" fontId="0" fillId="0" borderId="4" xfId="0" applyFill="1" applyBorder="1" applyAlignment="1">
      <alignment vertical="center"/>
    </xf>
    <xf numFmtId="0" fontId="0" fillId="3" borderId="3"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4" fillId="4" borderId="5" xfId="0" applyFont="1" applyFill="1" applyBorder="1" applyAlignment="1">
      <alignment vertical="center"/>
    </xf>
    <xf numFmtId="0" fontId="4" fillId="5" borderId="5" xfId="0" applyFont="1" applyFill="1" applyBorder="1" applyAlignment="1">
      <alignment vertical="center"/>
    </xf>
    <xf numFmtId="0" fontId="4" fillId="6" borderId="5" xfId="0" applyFont="1" applyFill="1" applyBorder="1" applyAlignment="1">
      <alignment vertical="center"/>
    </xf>
    <xf numFmtId="0" fontId="0" fillId="7" borderId="5" xfId="0" applyFill="1" applyBorder="1" applyAlignment="1">
      <alignment vertical="center"/>
    </xf>
    <xf numFmtId="0" fontId="0" fillId="7" borderId="3" xfId="0" applyFill="1" applyBorder="1" applyAlignment="1">
      <alignment vertical="center"/>
    </xf>
    <xf numFmtId="0" fontId="0" fillId="7" borderId="4" xfId="0" applyFill="1" applyBorder="1" applyAlignment="1">
      <alignment vertical="center"/>
    </xf>
    <xf numFmtId="0" fontId="0" fillId="0" borderId="0" xfId="0" applyFont="1" applyAlignment="1">
      <alignment horizontal="left"/>
    </xf>
    <xf numFmtId="0" fontId="0" fillId="0" borderId="0" xfId="0" applyFont="1" applyAlignment="1">
      <alignment horizontal="center"/>
    </xf>
    <xf numFmtId="164" fontId="0" fillId="0" borderId="0" xfId="0" applyNumberFormat="1" applyAlignment="1">
      <alignment horizontal="center" wrapText="1"/>
    </xf>
    <xf numFmtId="0" fontId="1" fillId="0" borderId="0" xfId="0" applyFont="1" applyAlignment="1">
      <alignment horizontal="right"/>
    </xf>
    <xf numFmtId="0" fontId="14" fillId="0" borderId="0" xfId="0" applyFont="1" applyAlignment="1">
      <alignment horizontal="right"/>
    </xf>
    <xf numFmtId="0" fontId="0" fillId="3" borderId="30" xfId="0" applyFill="1" applyBorder="1" applyAlignment="1">
      <alignment horizontal="center"/>
    </xf>
    <xf numFmtId="0" fontId="0" fillId="2" borderId="30" xfId="0" applyFill="1" applyBorder="1" applyAlignment="1">
      <alignment horizontal="center"/>
    </xf>
    <xf numFmtId="0" fontId="6" fillId="3" borderId="30" xfId="0" applyFont="1" applyFill="1" applyBorder="1" applyAlignment="1">
      <alignment horizontal="center"/>
    </xf>
    <xf numFmtId="0" fontId="0" fillId="7" borderId="30" xfId="0" applyFill="1" applyBorder="1" applyAlignment="1">
      <alignment horizontal="center"/>
    </xf>
    <xf numFmtId="0" fontId="15" fillId="2" borderId="16" xfId="0" applyFont="1" applyFill="1" applyBorder="1" applyAlignment="1">
      <alignment horizontal="center" wrapText="1"/>
    </xf>
    <xf numFmtId="0" fontId="15" fillId="2" borderId="29" xfId="0" applyFont="1" applyFill="1" applyBorder="1" applyAlignment="1">
      <alignment horizontal="center" wrapText="1"/>
    </xf>
    <xf numFmtId="0" fontId="0" fillId="2" borderId="30" xfId="0" applyFont="1" applyFill="1" applyBorder="1" applyAlignment="1">
      <alignment horizontal="center" wrapText="1"/>
    </xf>
    <xf numFmtId="0" fontId="0" fillId="3" borderId="30" xfId="0" applyFont="1" applyFill="1" applyBorder="1" applyAlignment="1">
      <alignment horizontal="center" wrapText="1"/>
    </xf>
    <xf numFmtId="4" fontId="16" fillId="3" borderId="16" xfId="0" applyNumberFormat="1" applyFont="1" applyFill="1" applyBorder="1" applyAlignment="1">
      <alignment horizontal="center" wrapText="1"/>
    </xf>
    <xf numFmtId="4" fontId="16" fillId="3" borderId="29" xfId="0" applyNumberFormat="1" applyFont="1" applyFill="1" applyBorder="1" applyAlignment="1">
      <alignment horizontal="center" wrapText="1"/>
    </xf>
    <xf numFmtId="4" fontId="0" fillId="3" borderId="30" xfId="0" applyNumberFormat="1" applyFont="1" applyFill="1" applyBorder="1" applyAlignment="1">
      <alignment horizontal="center" wrapText="1"/>
    </xf>
    <xf numFmtId="0" fontId="0" fillId="7" borderId="30" xfId="0" applyFont="1" applyFill="1" applyBorder="1" applyAlignment="1">
      <alignment horizontal="center" wrapText="1"/>
    </xf>
    <xf numFmtId="49" fontId="0" fillId="0" borderId="0" xfId="0" applyNumberFormat="1" applyFont="1" applyAlignment="1">
      <alignment horizontal="center" vertical="top" wrapText="1"/>
    </xf>
    <xf numFmtId="0" fontId="0" fillId="0" borderId="0" xfId="0" applyFont="1" applyAlignment="1">
      <alignment horizontal="center" wrapText="1"/>
    </xf>
    <xf numFmtId="0" fontId="15" fillId="2" borderId="29" xfId="0" applyFont="1" applyFill="1" applyBorder="1" applyAlignment="1">
      <alignment horizontal="center"/>
    </xf>
    <xf numFmtId="4" fontId="6" fillId="3" borderId="30" xfId="0" applyNumberFormat="1" applyFont="1" applyFill="1" applyBorder="1" applyAlignment="1">
      <alignment horizontal="center" wrapText="1"/>
    </xf>
    <xf numFmtId="0" fontId="19" fillId="7" borderId="16" xfId="0" applyFont="1" applyFill="1" applyBorder="1" applyAlignment="1">
      <alignment horizontal="center" wrapText="1"/>
    </xf>
    <xf numFmtId="0" fontId="19" fillId="7" borderId="29" xfId="0" applyFont="1" applyFill="1" applyBorder="1" applyAlignment="1">
      <alignment horizontal="center" wrapText="1"/>
    </xf>
    <xf numFmtId="0" fontId="23" fillId="0" borderId="0" xfId="0" applyFont="1" applyAlignment="1">
      <alignment horizontal="right"/>
    </xf>
    <xf numFmtId="0" fontId="4" fillId="0" borderId="0" xfId="0" applyFont="1" applyAlignment="1">
      <alignment horizontal="left"/>
    </xf>
    <xf numFmtId="0" fontId="23" fillId="0" borderId="0" xfId="0" applyFont="1" applyAlignment="1">
      <alignment horizontal="center"/>
    </xf>
    <xf numFmtId="49" fontId="1" fillId="0" borderId="0" xfId="0" applyNumberFormat="1" applyFont="1" applyAlignment="1">
      <alignment horizontal="center" vertical="top"/>
    </xf>
    <xf numFmtId="0" fontId="0" fillId="0" borderId="0" xfId="0" applyFill="1" applyAlignment="1">
      <alignment wrapText="1"/>
    </xf>
    <xf numFmtId="0" fontId="0" fillId="0" borderId="31" xfId="0" applyBorder="1" applyAlignment="1">
      <alignment wrapText="1"/>
    </xf>
    <xf numFmtId="0" fontId="0" fillId="0" borderId="26" xfId="0" applyBorder="1" applyAlignment="1">
      <alignment wrapText="1"/>
    </xf>
    <xf numFmtId="49" fontId="0" fillId="0" borderId="31" xfId="0" applyNumberFormat="1" applyBorder="1"/>
    <xf numFmtId="49" fontId="0" fillId="0" borderId="24" xfId="0" applyNumberFormat="1" applyBorder="1"/>
    <xf numFmtId="0" fontId="0" fillId="0" borderId="0" xfId="0" applyBorder="1"/>
    <xf numFmtId="0" fontId="0" fillId="0" borderId="31" xfId="0" applyBorder="1" applyAlignment="1">
      <alignment horizontal="center" vertical="center" wrapText="1"/>
    </xf>
    <xf numFmtId="0" fontId="0" fillId="0" borderId="24" xfId="0" applyBorder="1" applyAlignment="1">
      <alignment horizontal="center" vertical="center" wrapText="1"/>
    </xf>
    <xf numFmtId="0" fontId="4" fillId="0" borderId="24" xfId="0" applyFont="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0" fillId="0" borderId="0" xfId="0" applyFont="1" applyAlignment="1">
      <alignment horizontal="right"/>
    </xf>
    <xf numFmtId="0" fontId="10" fillId="0" borderId="2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wrapText="1"/>
    </xf>
    <xf numFmtId="49" fontId="0" fillId="0" borderId="24" xfId="0" applyNumberFormat="1" applyFill="1" applyBorder="1"/>
    <xf numFmtId="0" fontId="0" fillId="0" borderId="0" xfId="0" applyFill="1"/>
    <xf numFmtId="0" fontId="14" fillId="0" borderId="2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0" fillId="0" borderId="23" xfId="0" applyNumberFormat="1" applyBorder="1" applyAlignment="1">
      <alignment horizontal="left" wrapText="1"/>
    </xf>
    <xf numFmtId="49" fontId="0" fillId="0" borderId="24" xfId="0" applyNumberFormat="1" applyBorder="1" applyAlignment="1">
      <alignment horizontal="left" wrapText="1"/>
    </xf>
    <xf numFmtId="49" fontId="0" fillId="0" borderId="26" xfId="0" applyNumberFormat="1" applyBorder="1" applyAlignment="1">
      <alignment horizontal="left" wrapText="1"/>
    </xf>
    <xf numFmtId="49" fontId="0" fillId="0" borderId="0" xfId="0" applyNumberFormat="1" applyAlignment="1"/>
    <xf numFmtId="0" fontId="0" fillId="0" borderId="38" xfId="0" applyBorder="1" applyAlignment="1">
      <alignment wrapText="1"/>
    </xf>
    <xf numFmtId="49" fontId="0" fillId="0" borderId="38" xfId="0" applyNumberFormat="1" applyBorder="1" applyAlignment="1">
      <alignment horizontal="left" wrapText="1"/>
    </xf>
    <xf numFmtId="49" fontId="0" fillId="0" borderId="0" xfId="0" applyNumberFormat="1" applyAlignment="1">
      <alignment horizontal="right"/>
    </xf>
    <xf numFmtId="49" fontId="0" fillId="0" borderId="0" xfId="0" applyNumberFormat="1" applyAlignment="1">
      <alignment horizontal="left"/>
    </xf>
    <xf numFmtId="0" fontId="0" fillId="0" borderId="3" xfId="0"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10" borderId="3" xfId="0" applyFont="1" applyFill="1" applyBorder="1" applyAlignment="1">
      <alignment horizontal="center" vertical="center" wrapText="1"/>
    </xf>
    <xf numFmtId="0" fontId="10" fillId="0" borderId="24" xfId="0" applyFont="1" applyBorder="1" applyAlignment="1">
      <alignment horizontal="center" vertical="center" wrapText="1"/>
    </xf>
    <xf numFmtId="0" fontId="1" fillId="0" borderId="0" xfId="0" applyFont="1" applyAlignment="1"/>
    <xf numFmtId="0" fontId="8" fillId="0" borderId="3" xfId="0" applyFont="1" applyFill="1" applyBorder="1" applyAlignment="1">
      <alignment horizontal="center" vertical="center" wrapText="1"/>
    </xf>
    <xf numFmtId="0" fontId="14" fillId="0" borderId="0" xfId="0" applyFont="1" applyAlignment="1">
      <alignment horizontal="left"/>
    </xf>
    <xf numFmtId="0" fontId="0" fillId="0" borderId="0" xfId="0" applyBorder="1" applyAlignment="1">
      <alignment horizontal="left"/>
    </xf>
    <xf numFmtId="0" fontId="0" fillId="0" borderId="29" xfId="0" applyBorder="1" applyAlignment="1">
      <alignment horizontal="left"/>
    </xf>
    <xf numFmtId="0" fontId="0" fillId="0" borderId="29" xfId="0" applyBorder="1"/>
    <xf numFmtId="0" fontId="1" fillId="0" borderId="0" xfId="0" applyFont="1" applyAlignment="1">
      <alignment wrapText="1"/>
    </xf>
    <xf numFmtId="0" fontId="0" fillId="0" borderId="3" xfId="0" applyBorder="1" applyAlignment="1">
      <alignment horizontal="center" vertical="center"/>
    </xf>
    <xf numFmtId="0" fontId="0" fillId="0" borderId="4" xfId="0" applyBorder="1" applyAlignment="1">
      <alignment horizontal="center" vertical="center"/>
    </xf>
    <xf numFmtId="49" fontId="0" fillId="0" borderId="23" xfId="0" applyNumberFormat="1" applyFont="1" applyBorder="1" applyAlignment="1">
      <alignment horizontal="center" wrapText="1"/>
    </xf>
    <xf numFmtId="0" fontId="0" fillId="0" borderId="23" xfId="0" applyFont="1" applyBorder="1" applyAlignment="1">
      <alignment horizontal="center" wrapText="1"/>
    </xf>
    <xf numFmtId="49" fontId="0" fillId="0" borderId="23" xfId="0" applyNumberFormat="1" applyFont="1" applyBorder="1" applyAlignment="1">
      <alignment horizontal="left" wrapText="1"/>
    </xf>
    <xf numFmtId="0" fontId="0" fillId="0" borderId="5" xfId="0" applyBorder="1" applyAlignment="1">
      <alignment horizontal="center" vertical="center"/>
    </xf>
    <xf numFmtId="0" fontId="9" fillId="0" borderId="3" xfId="0" applyFont="1" applyBorder="1" applyAlignment="1">
      <alignment horizontal="center" vertical="center"/>
    </xf>
    <xf numFmtId="0" fontId="8" fillId="10" borderId="3" xfId="0" applyFont="1"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10" fillId="0" borderId="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24" xfId="0" applyFont="1" applyFill="1" applyBorder="1" applyAlignment="1">
      <alignment horizontal="center" vertical="center"/>
    </xf>
    <xf numFmtId="0" fontId="8" fillId="0" borderId="24" xfId="0" applyFont="1" applyFill="1" applyBorder="1" applyAlignment="1">
      <alignment horizontal="center" vertical="center" wrapText="1"/>
    </xf>
    <xf numFmtId="0" fontId="0" fillId="0" borderId="29" xfId="0" applyBorder="1" applyAlignment="1">
      <alignment wrapText="1"/>
    </xf>
    <xf numFmtId="0" fontId="26"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0" fillId="0" borderId="0" xfId="0" applyNumberFormat="1" applyFont="1" applyAlignment="1">
      <alignment horizontal="right"/>
    </xf>
    <xf numFmtId="0" fontId="10" fillId="8"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8" fillId="0" borderId="3" xfId="0" applyFont="1" applyBorder="1" applyAlignment="1">
      <alignment horizontal="center" vertical="center"/>
    </xf>
    <xf numFmtId="0" fontId="0" fillId="0" borderId="23" xfId="0" applyFill="1" applyBorder="1" applyAlignment="1">
      <alignment horizontal="center" vertical="center"/>
    </xf>
    <xf numFmtId="0" fontId="9" fillId="0" borderId="23" xfId="0" applyFont="1" applyFill="1" applyBorder="1" applyAlignment="1">
      <alignment horizontal="center" vertical="center"/>
    </xf>
    <xf numFmtId="0" fontId="1" fillId="0" borderId="0" xfId="0" applyFont="1" applyFill="1" applyAlignment="1">
      <alignment horizontal="center" wrapText="1"/>
    </xf>
    <xf numFmtId="49" fontId="6" fillId="0" borderId="24" xfId="0" applyNumberFormat="1" applyFont="1" applyBorder="1" applyAlignment="1">
      <alignment horizontal="left" wrapText="1"/>
    </xf>
    <xf numFmtId="49" fontId="1" fillId="0" borderId="0" xfId="0" applyNumberFormat="1" applyFont="1" applyAlignment="1">
      <alignment horizontal="right"/>
    </xf>
    <xf numFmtId="0" fontId="8" fillId="0" borderId="27" xfId="0" applyFont="1" applyBorder="1" applyAlignment="1">
      <alignment horizontal="center" vertical="center" wrapText="1"/>
    </xf>
    <xf numFmtId="0" fontId="10" fillId="0" borderId="38" xfId="0" applyFont="1" applyFill="1" applyBorder="1" applyAlignment="1">
      <alignment horizontal="center" vertical="center" wrapText="1"/>
    </xf>
    <xf numFmtId="49" fontId="1" fillId="0" borderId="0" xfId="0" applyNumberFormat="1" applyFont="1" applyAlignment="1">
      <alignment horizontal="right" wrapText="1"/>
    </xf>
    <xf numFmtId="49" fontId="1" fillId="0" borderId="0" xfId="0" applyNumberFormat="1" applyFont="1" applyAlignment="1">
      <alignment horizontal="left" wrapText="1"/>
    </xf>
    <xf numFmtId="0" fontId="8" fillId="0" borderId="23" xfId="0" applyFont="1" applyFill="1" applyBorder="1" applyAlignment="1">
      <alignment horizontal="center" vertical="center" wrapText="1"/>
    </xf>
    <xf numFmtId="49" fontId="0" fillId="0" borderId="26" xfId="0" applyNumberFormat="1" applyFont="1" applyBorder="1" applyAlignment="1">
      <alignment horizontal="center" wrapText="1"/>
    </xf>
    <xf numFmtId="49" fontId="0" fillId="0" borderId="26" xfId="0" applyNumberFormat="1" applyFont="1" applyBorder="1" applyAlignment="1">
      <alignment horizontal="left" wrapText="1"/>
    </xf>
    <xf numFmtId="49" fontId="29" fillId="0" borderId="0" xfId="0" applyNumberFormat="1" applyFont="1" applyAlignment="1">
      <alignment horizontal="right"/>
    </xf>
    <xf numFmtId="49" fontId="30" fillId="0" borderId="0" xfId="0" applyNumberFormat="1" applyFont="1" applyAlignment="1">
      <alignment horizontal="right"/>
    </xf>
    <xf numFmtId="0" fontId="0" fillId="0" borderId="15" xfId="0" applyFont="1" applyBorder="1" applyAlignment="1">
      <alignment wrapText="1"/>
    </xf>
    <xf numFmtId="0" fontId="0" fillId="0" borderId="15" xfId="0" applyBorder="1" applyAlignment="1">
      <alignment wrapText="1"/>
    </xf>
    <xf numFmtId="0" fontId="0" fillId="0" borderId="15" xfId="0" applyFill="1" applyBorder="1" applyAlignment="1">
      <alignment wrapText="1"/>
    </xf>
    <xf numFmtId="0" fontId="0" fillId="0" borderId="15" xfId="0" applyBorder="1" applyAlignment="1">
      <alignment horizontal="left" wrapText="1"/>
    </xf>
    <xf numFmtId="0" fontId="0" fillId="0" borderId="42" xfId="0" applyBorder="1" applyAlignment="1">
      <alignment wrapText="1"/>
    </xf>
    <xf numFmtId="0" fontId="0" fillId="0" borderId="41" xfId="0" applyBorder="1" applyAlignment="1">
      <alignment wrapText="1"/>
    </xf>
    <xf numFmtId="0" fontId="0" fillId="0" borderId="3" xfId="0" applyFont="1" applyBorder="1" applyAlignment="1">
      <alignment horizontal="center" wrapText="1"/>
    </xf>
    <xf numFmtId="0" fontId="0" fillId="0" borderId="13" xfId="0" applyFont="1" applyBorder="1" applyAlignment="1">
      <alignment wrapText="1"/>
    </xf>
    <xf numFmtId="0" fontId="10" fillId="0" borderId="14" xfId="0" applyFont="1" applyFill="1" applyBorder="1" applyAlignment="1">
      <alignment horizontal="center" wrapText="1"/>
    </xf>
    <xf numFmtId="0" fontId="0" fillId="0" borderId="23" xfId="0" applyBorder="1"/>
    <xf numFmtId="0" fontId="0" fillId="0" borderId="24" xfId="0" applyBorder="1"/>
    <xf numFmtId="0" fontId="0" fillId="0" borderId="24" xfId="0" applyFill="1" applyBorder="1"/>
    <xf numFmtId="0" fontId="0" fillId="0" borderId="26" xfId="0" applyBorder="1"/>
    <xf numFmtId="0" fontId="0" fillId="0" borderId="24" xfId="0" applyFont="1" applyBorder="1" applyAlignment="1">
      <alignment horizontal="center" wrapText="1"/>
    </xf>
    <xf numFmtId="0" fontId="0" fillId="0" borderId="4" xfId="0" applyFont="1" applyBorder="1" applyAlignment="1">
      <alignment horizontal="center" wrapText="1"/>
    </xf>
    <xf numFmtId="0" fontId="10" fillId="0" borderId="23" xfId="0" applyFont="1" applyFill="1" applyBorder="1" applyAlignment="1">
      <alignment horizontal="center" vertical="center" wrapText="1"/>
    </xf>
    <xf numFmtId="0" fontId="0" fillId="0" borderId="3" xfId="0" applyFont="1" applyBorder="1" applyAlignment="1">
      <alignment horizontal="left"/>
    </xf>
    <xf numFmtId="0" fontId="0" fillId="0" borderId="24" xfId="0" applyFont="1" applyBorder="1" applyAlignment="1">
      <alignment horizontal="center"/>
    </xf>
    <xf numFmtId="0" fontId="4" fillId="0" borderId="24" xfId="0" applyFont="1" applyFill="1" applyBorder="1" applyAlignment="1">
      <alignment horizontal="center" wrapText="1"/>
    </xf>
    <xf numFmtId="0" fontId="0" fillId="0" borderId="23" xfId="0" applyFont="1" applyBorder="1" applyAlignment="1">
      <alignment horizontal="center"/>
    </xf>
    <xf numFmtId="0" fontId="4" fillId="0" borderId="23" xfId="0" applyFont="1" applyFill="1" applyBorder="1" applyAlignment="1">
      <alignment horizontal="center" wrapText="1"/>
    </xf>
    <xf numFmtId="0" fontId="0" fillId="0" borderId="5" xfId="0" applyFont="1" applyBorder="1" applyAlignment="1">
      <alignment horizontal="left"/>
    </xf>
    <xf numFmtId="0" fontId="10" fillId="8" borderId="38" xfId="0" applyFont="1" applyFill="1" applyBorder="1" applyAlignment="1">
      <alignment horizontal="center" vertical="center" wrapText="1"/>
    </xf>
    <xf numFmtId="0" fontId="0" fillId="0" borderId="38" xfId="0" applyFill="1" applyBorder="1" applyAlignment="1">
      <alignment horizontal="center" vertical="center"/>
    </xf>
    <xf numFmtId="0" fontId="9" fillId="0" borderId="38" xfId="0" applyFont="1" applyFill="1" applyBorder="1" applyAlignment="1">
      <alignment horizontal="center" vertical="center"/>
    </xf>
    <xf numFmtId="0" fontId="0" fillId="0" borderId="27" xfId="0" applyBorder="1" applyAlignment="1">
      <alignment horizontal="left"/>
    </xf>
    <xf numFmtId="0" fontId="0" fillId="0" borderId="26" xfId="0" applyFont="1" applyBorder="1" applyAlignment="1">
      <alignment horizontal="center"/>
    </xf>
    <xf numFmtId="0" fontId="1" fillId="0" borderId="0" xfId="0" applyFont="1" applyAlignment="1">
      <alignment horizontal="center"/>
    </xf>
    <xf numFmtId="0" fontId="0" fillId="0" borderId="29" xfId="0" applyBorder="1" applyAlignment="1">
      <alignment horizontal="center" vertical="center"/>
    </xf>
    <xf numFmtId="0" fontId="0" fillId="0" borderId="0" xfId="0" applyAlignment="1">
      <alignment horizontal="left" wrapText="1"/>
    </xf>
    <xf numFmtId="0" fontId="1" fillId="0" borderId="0" xfId="0" applyFont="1" applyAlignment="1">
      <alignment horizontal="left"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4" fillId="0" borderId="15" xfId="0" applyFont="1" applyBorder="1" applyAlignment="1">
      <alignment wrapText="1"/>
    </xf>
    <xf numFmtId="0" fontId="8" fillId="0" borderId="2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40" xfId="0" applyBorder="1" applyAlignment="1">
      <alignment wrapText="1"/>
    </xf>
    <xf numFmtId="0" fontId="7" fillId="0" borderId="0" xfId="0" applyFont="1" applyAlignment="1"/>
    <xf numFmtId="0" fontId="15" fillId="2" borderId="16" xfId="0" applyNumberFormat="1" applyFont="1" applyFill="1" applyBorder="1" applyAlignment="1">
      <alignment horizontal="center" wrapText="1"/>
    </xf>
    <xf numFmtId="0" fontId="15" fillId="2" borderId="29" xfId="0" applyNumberFormat="1" applyFont="1" applyFill="1" applyBorder="1" applyAlignment="1">
      <alignment horizontal="center" wrapText="1"/>
    </xf>
    <xf numFmtId="0" fontId="0" fillId="2" borderId="30" xfId="0" applyNumberFormat="1" applyFont="1" applyFill="1" applyBorder="1" applyAlignment="1">
      <alignment horizontal="center" wrapText="1"/>
    </xf>
    <xf numFmtId="0" fontId="22" fillId="3" borderId="16" xfId="0" applyNumberFormat="1" applyFont="1" applyFill="1" applyBorder="1" applyAlignment="1">
      <alignment horizontal="center" wrapText="1"/>
    </xf>
    <xf numFmtId="0" fontId="16" fillId="3" borderId="29" xfId="0" applyNumberFormat="1" applyFont="1" applyFill="1" applyBorder="1" applyAlignment="1">
      <alignment horizontal="center" wrapText="1"/>
    </xf>
    <xf numFmtId="0" fontId="0" fillId="3" borderId="30" xfId="0" applyNumberFormat="1" applyFont="1" applyFill="1" applyBorder="1" applyAlignment="1">
      <alignment horizontal="center" wrapText="1"/>
    </xf>
    <xf numFmtId="0" fontId="16" fillId="3" borderId="16" xfId="0" applyNumberFormat="1" applyFont="1" applyFill="1" applyBorder="1" applyAlignment="1">
      <alignment horizontal="center" wrapText="1"/>
    </xf>
    <xf numFmtId="0" fontId="6" fillId="3" borderId="30" xfId="0" applyNumberFormat="1" applyFont="1" applyFill="1" applyBorder="1" applyAlignment="1">
      <alignment horizontal="center" wrapText="1"/>
    </xf>
    <xf numFmtId="0" fontId="19" fillId="7" borderId="16" xfId="0" applyNumberFormat="1" applyFont="1" applyFill="1" applyBorder="1" applyAlignment="1">
      <alignment horizontal="center" wrapText="1"/>
    </xf>
    <xf numFmtId="0" fontId="19" fillId="7" borderId="29" xfId="0" applyNumberFormat="1" applyFont="1" applyFill="1" applyBorder="1" applyAlignment="1">
      <alignment horizontal="center" wrapText="1"/>
    </xf>
    <xf numFmtId="0" fontId="0" fillId="7" borderId="30" xfId="0" applyNumberFormat="1" applyFont="1" applyFill="1" applyBorder="1" applyAlignment="1">
      <alignment horizontal="center" wrapText="1"/>
    </xf>
    <xf numFmtId="0" fontId="0" fillId="0" borderId="0" xfId="0" applyNumberFormat="1" applyAlignment="1">
      <alignment vertical="top" wrapText="1"/>
    </xf>
    <xf numFmtId="0" fontId="0" fillId="0" borderId="0" xfId="0" applyNumberFormat="1" applyAlignment="1">
      <alignment wrapText="1"/>
    </xf>
    <xf numFmtId="0" fontId="1" fillId="0" borderId="0" xfId="0" applyNumberFormat="1" applyFont="1" applyAlignment="1">
      <alignment horizontal="right" wrapText="1"/>
    </xf>
    <xf numFmtId="0" fontId="0" fillId="0" borderId="0" xfId="0" applyNumberFormat="1" applyFill="1" applyAlignment="1">
      <alignment wrapText="1"/>
    </xf>
    <xf numFmtId="0" fontId="0" fillId="0" borderId="0" xfId="0" applyNumberFormat="1" applyAlignment="1">
      <alignment horizontal="center" wrapText="1"/>
    </xf>
    <xf numFmtId="0" fontId="0" fillId="0" borderId="0" xfId="0" applyFill="1" applyAlignment="1">
      <alignment horizontal="center"/>
    </xf>
    <xf numFmtId="0" fontId="0" fillId="0" borderId="4"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1" fillId="0" borderId="0" xfId="0" applyFont="1" applyAlignment="1">
      <alignment horizontal="right" wrapText="1"/>
    </xf>
    <xf numFmtId="0" fontId="1" fillId="0" borderId="0" xfId="0" applyFont="1" applyBorder="1" applyAlignment="1">
      <alignment horizontal="right"/>
    </xf>
    <xf numFmtId="0" fontId="1" fillId="0" borderId="0" xfId="0" applyFont="1" applyBorder="1" applyAlignment="1">
      <alignment horizontal="left"/>
    </xf>
    <xf numFmtId="0" fontId="0" fillId="0" borderId="5" xfId="0" applyFont="1" applyBorder="1" applyAlignment="1">
      <alignment horizontal="left" wrapText="1"/>
    </xf>
    <xf numFmtId="0" fontId="0" fillId="0" borderId="27" xfId="0" applyBorder="1" applyAlignment="1">
      <alignment horizontal="left" wrapText="1"/>
    </xf>
    <xf numFmtId="0" fontId="0" fillId="0" borderId="4" xfId="0" applyBorder="1" applyAlignment="1">
      <alignment horizontal="left" wrapText="1"/>
    </xf>
    <xf numFmtId="49" fontId="0" fillId="0" borderId="23" xfId="0" applyNumberFormat="1" applyBorder="1" applyAlignment="1">
      <alignment wrapText="1"/>
    </xf>
    <xf numFmtId="49" fontId="0" fillId="0" borderId="24" xfId="0" applyNumberFormat="1" applyFill="1" applyBorder="1" applyAlignment="1">
      <alignment wrapText="1"/>
    </xf>
    <xf numFmtId="49" fontId="28" fillId="0" borderId="24" xfId="0" applyNumberFormat="1" applyFont="1" applyBorder="1" applyAlignment="1">
      <alignment wrapText="1"/>
    </xf>
    <xf numFmtId="49" fontId="0" fillId="0" borderId="24" xfId="0" applyNumberFormat="1" applyBorder="1" applyAlignment="1">
      <alignment wrapText="1"/>
    </xf>
    <xf numFmtId="49" fontId="27" fillId="0" borderId="24" xfId="0" applyNumberFormat="1" applyFont="1" applyBorder="1" applyAlignment="1">
      <alignment wrapText="1"/>
    </xf>
    <xf numFmtId="49" fontId="0" fillId="0" borderId="38" xfId="0" applyNumberFormat="1" applyBorder="1" applyAlignment="1">
      <alignment wrapText="1"/>
    </xf>
    <xf numFmtId="49" fontId="28" fillId="0" borderId="38" xfId="0" applyNumberFormat="1" applyFont="1" applyBorder="1" applyAlignment="1">
      <alignment wrapText="1"/>
    </xf>
    <xf numFmtId="49" fontId="0" fillId="0" borderId="26" xfId="0" applyNumberFormat="1" applyBorder="1" applyAlignment="1">
      <alignment wrapText="1"/>
    </xf>
    <xf numFmtId="0" fontId="0" fillId="0" borderId="2" xfId="0" applyBorder="1" applyAlignment="1">
      <alignment horizontal="left"/>
    </xf>
    <xf numFmtId="0" fontId="0" fillId="0" borderId="3" xfId="0" applyFill="1" applyBorder="1" applyAlignment="1">
      <alignment horizontal="left"/>
    </xf>
    <xf numFmtId="0" fontId="1" fillId="0" borderId="0" xfId="0" applyNumberFormat="1" applyFont="1" applyAlignment="1">
      <alignment horizontal="left"/>
    </xf>
    <xf numFmtId="0" fontId="0" fillId="0" borderId="23" xfId="0" applyFont="1" applyBorder="1" applyAlignment="1">
      <alignment horizontal="left" wrapText="1"/>
    </xf>
    <xf numFmtId="0" fontId="0" fillId="0" borderId="26" xfId="0" applyFont="1" applyBorder="1" applyAlignment="1">
      <alignment horizontal="left" wrapText="1"/>
    </xf>
    <xf numFmtId="0" fontId="0" fillId="0" borderId="29" xfId="0" applyBorder="1" applyAlignment="1">
      <alignment horizontal="center"/>
    </xf>
    <xf numFmtId="0" fontId="10" fillId="8" borderId="18" xfId="0" applyFont="1" applyFill="1" applyBorder="1" applyAlignment="1">
      <alignment horizontal="center" wrapText="1"/>
    </xf>
    <xf numFmtId="0" fontId="10" fillId="8" borderId="14" xfId="0" applyFont="1" applyFill="1" applyBorder="1" applyAlignment="1">
      <alignment horizontal="center" wrapText="1"/>
    </xf>
    <xf numFmtId="0" fontId="0" fillId="0" borderId="5" xfId="0" applyFont="1" applyBorder="1" applyAlignment="1">
      <alignment horizontal="center" wrapText="1"/>
    </xf>
    <xf numFmtId="0" fontId="0" fillId="0" borderId="36" xfId="0" applyBorder="1"/>
    <xf numFmtId="0" fontId="0" fillId="0" borderId="36" xfId="0" applyBorder="1" applyAlignment="1">
      <alignment horizontal="center" wrapText="1"/>
    </xf>
    <xf numFmtId="0" fontId="0" fillId="0" borderId="17" xfId="0" applyFont="1" applyBorder="1" applyAlignment="1">
      <alignment wrapText="1"/>
    </xf>
    <xf numFmtId="0" fontId="15" fillId="2" borderId="1" xfId="0" applyFont="1" applyFill="1" applyBorder="1" applyAlignment="1">
      <alignment horizontal="center" vertical="center"/>
    </xf>
    <xf numFmtId="0" fontId="32" fillId="0" borderId="9" xfId="0" applyFont="1" applyFill="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horizontal="center" vertical="center"/>
    </xf>
    <xf numFmtId="0" fontId="10" fillId="0" borderId="2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0" fillId="0" borderId="0" xfId="0" applyFill="1" applyBorder="1" applyAlignment="1">
      <alignment wrapText="1"/>
    </xf>
    <xf numFmtId="0" fontId="0" fillId="0" borderId="0" xfId="0" applyFont="1" applyFill="1" applyAlignment="1">
      <alignment wrapText="1"/>
    </xf>
    <xf numFmtId="0" fontId="1" fillId="0" borderId="0" xfId="0" applyFont="1" applyFill="1" applyAlignment="1">
      <alignment horizontal="left"/>
    </xf>
    <xf numFmtId="0" fontId="0" fillId="0" borderId="24" xfId="0" applyBorder="1" applyAlignment="1">
      <alignment horizontal="center"/>
    </xf>
    <xf numFmtId="0" fontId="0" fillId="0" borderId="38" xfId="0" applyBorder="1"/>
    <xf numFmtId="0" fontId="0" fillId="0" borderId="38" xfId="0" applyBorder="1" applyAlignment="1">
      <alignment horizontal="center"/>
    </xf>
    <xf numFmtId="0" fontId="0" fillId="0" borderId="26" xfId="0" applyBorder="1" applyAlignment="1">
      <alignment horizontal="center"/>
    </xf>
    <xf numFmtId="0" fontId="0" fillId="0" borderId="4" xfId="0" applyFont="1" applyBorder="1" applyAlignment="1">
      <alignment horizontal="left"/>
    </xf>
    <xf numFmtId="0" fontId="0" fillId="0" borderId="24" xfId="0" applyBorder="1" applyAlignment="1">
      <alignment horizontal="center" wrapText="1"/>
    </xf>
    <xf numFmtId="0" fontId="0" fillId="0" borderId="38" xfId="0" applyBorder="1" applyAlignment="1">
      <alignment horizontal="center" wrapText="1"/>
    </xf>
    <xf numFmtId="0" fontId="0" fillId="0" borderId="26" xfId="0" applyBorder="1" applyAlignment="1">
      <alignment horizontal="center" wrapText="1"/>
    </xf>
    <xf numFmtId="0" fontId="0" fillId="0" borderId="36" xfId="0" applyBorder="1" applyAlignment="1">
      <alignment wrapText="1"/>
    </xf>
    <xf numFmtId="0" fontId="4" fillId="0" borderId="0" xfId="0" applyFont="1" applyAlignment="1">
      <alignment horizontal="right"/>
    </xf>
    <xf numFmtId="0" fontId="0" fillId="0" borderId="0" xfId="0" applyFill="1" applyAlignment="1"/>
    <xf numFmtId="0" fontId="0" fillId="0" borderId="0" xfId="0" applyBorder="1" applyAlignment="1">
      <alignment wrapText="1"/>
    </xf>
    <xf numFmtId="0" fontId="0" fillId="0" borderId="27" xfId="0" applyBorder="1"/>
    <xf numFmtId="0" fontId="0" fillId="0" borderId="28" xfId="0" applyBorder="1" applyAlignment="1">
      <alignment wrapText="1"/>
    </xf>
    <xf numFmtId="0" fontId="0" fillId="0" borderId="22" xfId="0" applyBorder="1" applyAlignment="1">
      <alignment wrapText="1"/>
    </xf>
    <xf numFmtId="0" fontId="8" fillId="0" borderId="29"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4" xfId="0" applyFill="1" applyBorder="1"/>
    <xf numFmtId="0" fontId="0" fillId="0" borderId="39" xfId="0" applyFill="1" applyBorder="1" applyAlignment="1">
      <alignment wrapText="1"/>
    </xf>
    <xf numFmtId="0" fontId="0" fillId="0" borderId="26" xfId="0" applyFill="1" applyBorder="1"/>
    <xf numFmtId="0" fontId="0" fillId="0" borderId="17" xfId="0" applyFont="1" applyBorder="1"/>
    <xf numFmtId="0" fontId="0" fillId="0" borderId="15" xfId="0" applyFont="1" applyBorder="1"/>
    <xf numFmtId="0" fontId="0" fillId="0" borderId="42" xfId="0" applyBorder="1"/>
    <xf numFmtId="0" fontId="0" fillId="0" borderId="15" xfId="0" applyBorder="1"/>
    <xf numFmtId="0" fontId="0" fillId="0" borderId="41" xfId="0" applyBorder="1"/>
    <xf numFmtId="0" fontId="0" fillId="0" borderId="24" xfId="0" applyFont="1" applyBorder="1"/>
    <xf numFmtId="0" fontId="0" fillId="0" borderId="4" xfId="0" applyFill="1" applyBorder="1" applyAlignment="1">
      <alignment horizontal="left"/>
    </xf>
    <xf numFmtId="0" fontId="0" fillId="0" borderId="0" xfId="0" applyFont="1" applyAlignment="1">
      <alignment wrapText="1"/>
    </xf>
    <xf numFmtId="0" fontId="0" fillId="0" borderId="0" xfId="0" applyFont="1" applyAlignment="1"/>
    <xf numFmtId="49" fontId="0" fillId="0" borderId="0" xfId="0" quotePrefix="1" applyNumberFormat="1" applyAlignment="1"/>
    <xf numFmtId="0" fontId="0" fillId="0" borderId="30" xfId="0" applyFill="1" applyBorder="1" applyAlignment="1">
      <alignment horizontal="left"/>
    </xf>
    <xf numFmtId="0" fontId="0" fillId="0" borderId="19" xfId="0" applyFill="1" applyBorder="1" applyAlignment="1">
      <alignment wrapText="1"/>
    </xf>
    <xf numFmtId="49" fontId="0" fillId="0" borderId="19" xfId="0" applyNumberFormat="1" applyFill="1" applyBorder="1"/>
    <xf numFmtId="0" fontId="0" fillId="0" borderId="44" xfId="0" applyFill="1" applyBorder="1" applyAlignment="1">
      <alignment wrapText="1"/>
    </xf>
    <xf numFmtId="0" fontId="0" fillId="0" borderId="19" xfId="0" applyFill="1" applyBorder="1" applyAlignment="1">
      <alignment horizontal="center" vertical="center" wrapText="1"/>
    </xf>
    <xf numFmtId="0" fontId="25" fillId="0" borderId="19" xfId="0" applyFont="1" applyFill="1" applyBorder="1" applyAlignment="1">
      <alignment horizontal="center" vertical="center" wrapText="1"/>
    </xf>
    <xf numFmtId="49" fontId="0" fillId="0" borderId="36" xfId="0" applyNumberFormat="1" applyBorder="1"/>
    <xf numFmtId="0" fontId="0" fillId="0" borderId="36" xfId="0" applyFill="1" applyBorder="1" applyAlignment="1">
      <alignment horizontal="center" vertical="center" wrapText="1"/>
    </xf>
    <xf numFmtId="0" fontId="25" fillId="0" borderId="36" xfId="0" applyFont="1" applyFill="1" applyBorder="1" applyAlignment="1">
      <alignment horizontal="center" vertical="center" wrapText="1"/>
    </xf>
    <xf numFmtId="0" fontId="13" fillId="3" borderId="1" xfId="0" applyFont="1" applyFill="1" applyBorder="1" applyAlignment="1">
      <alignment horizontal="center" vertical="center"/>
    </xf>
    <xf numFmtId="0" fontId="11" fillId="3" borderId="1" xfId="0" applyFont="1" applyFill="1" applyBorder="1" applyAlignment="1">
      <alignment horizontal="center"/>
    </xf>
    <xf numFmtId="49" fontId="0" fillId="0" borderId="0" xfId="0" applyNumberFormat="1" applyFont="1" applyFill="1" applyAlignment="1">
      <alignment horizontal="left" vertical="top" wrapText="1"/>
    </xf>
    <xf numFmtId="0" fontId="4" fillId="0" borderId="0" xfId="0" applyFont="1" applyFill="1" applyAlignment="1">
      <alignment wrapText="1"/>
    </xf>
    <xf numFmtId="0" fontId="0" fillId="0" borderId="0" xfId="0" applyFill="1" applyAlignment="1">
      <alignment horizontal="left"/>
    </xf>
    <xf numFmtId="0" fontId="0" fillId="3" borderId="30" xfId="0" applyFill="1" applyBorder="1" applyAlignment="1">
      <alignment horizontal="center" wrapText="1"/>
    </xf>
    <xf numFmtId="0" fontId="0" fillId="2" borderId="30" xfId="0" applyFill="1" applyBorder="1" applyAlignment="1">
      <alignment horizontal="center" wrapText="1"/>
    </xf>
    <xf numFmtId="0" fontId="6" fillId="3" borderId="30" xfId="0" applyFont="1" applyFill="1" applyBorder="1" applyAlignment="1">
      <alignment horizontal="center" wrapText="1"/>
    </xf>
    <xf numFmtId="0" fontId="0" fillId="7" borderId="30" xfId="0" applyFill="1" applyBorder="1" applyAlignment="1">
      <alignment horizontal="center" wrapText="1"/>
    </xf>
    <xf numFmtId="0" fontId="0" fillId="0" borderId="0" xfId="0" applyFill="1" applyAlignment="1">
      <alignment horizontal="center" wrapText="1"/>
    </xf>
    <xf numFmtId="49" fontId="0" fillId="0" borderId="0" xfId="0" applyNumberFormat="1" applyFill="1" applyAlignment="1">
      <alignment vertical="top" wrapText="1"/>
    </xf>
    <xf numFmtId="0" fontId="0" fillId="0" borderId="0" xfId="0" applyFont="1" applyFill="1" applyBorder="1" applyAlignment="1">
      <alignment horizontal="center"/>
    </xf>
    <xf numFmtId="0" fontId="1" fillId="0" borderId="0" xfId="0" applyNumberFormat="1" applyFont="1" applyAlignment="1">
      <alignment horizontal="center" vertical="top"/>
    </xf>
    <xf numFmtId="0" fontId="10" fillId="11" borderId="23"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0" borderId="18" xfId="0" applyFont="1" applyFill="1" applyBorder="1" applyAlignment="1">
      <alignment horizontal="center" wrapText="1"/>
    </xf>
    <xf numFmtId="0" fontId="10" fillId="10" borderId="14" xfId="0" applyFont="1" applyFill="1" applyBorder="1" applyAlignment="1">
      <alignment horizontal="center" wrapText="1"/>
    </xf>
    <xf numFmtId="0" fontId="10" fillId="10" borderId="20"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1" borderId="26"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38"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0" fillId="0" borderId="26" xfId="0" applyFill="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10" fillId="10" borderId="31"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20" xfId="0" applyFill="1" applyBorder="1" applyAlignment="1">
      <alignment horizontal="center" vertical="center"/>
    </xf>
    <xf numFmtId="0" fontId="10" fillId="0" borderId="2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31" xfId="0" applyFill="1" applyBorder="1" applyAlignment="1">
      <alignment horizontal="center" vertical="center"/>
    </xf>
    <xf numFmtId="0" fontId="10" fillId="11"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8" fillId="12" borderId="18" xfId="0" applyFont="1" applyFill="1" applyBorder="1" applyAlignment="1">
      <alignment horizontal="left"/>
    </xf>
    <xf numFmtId="0" fontId="8" fillId="12" borderId="18" xfId="0" applyFont="1" applyFill="1" applyBorder="1" applyAlignment="1">
      <alignment horizontal="center"/>
    </xf>
    <xf numFmtId="0" fontId="8" fillId="12" borderId="18" xfId="0" applyFont="1" applyFill="1" applyBorder="1" applyAlignment="1">
      <alignment horizontal="left" wrapText="1"/>
    </xf>
    <xf numFmtId="0" fontId="8" fillId="12" borderId="14" xfId="0" applyFont="1" applyFill="1" applyBorder="1" applyAlignment="1">
      <alignment horizontal="center" wrapText="1"/>
    </xf>
    <xf numFmtId="49" fontId="8" fillId="12" borderId="14" xfId="0" applyNumberFormat="1" applyFont="1" applyFill="1" applyBorder="1" applyAlignment="1">
      <alignment horizontal="center" wrapText="1"/>
    </xf>
    <xf numFmtId="0" fontId="8" fillId="12" borderId="14" xfId="0" applyFont="1" applyFill="1" applyBorder="1" applyAlignment="1">
      <alignment horizontal="center"/>
    </xf>
    <xf numFmtId="0" fontId="10" fillId="12" borderId="18" xfId="0" applyFont="1" applyFill="1" applyBorder="1" applyAlignment="1">
      <alignment horizontal="left"/>
    </xf>
    <xf numFmtId="0" fontId="10" fillId="12" borderId="14" xfId="0" applyFont="1" applyFill="1" applyBorder="1" applyAlignment="1">
      <alignment horizontal="center"/>
    </xf>
    <xf numFmtId="0" fontId="10" fillId="12" borderId="18" xfId="0" applyFont="1" applyFill="1" applyBorder="1" applyAlignment="1">
      <alignment horizontal="center"/>
    </xf>
    <xf numFmtId="0" fontId="10" fillId="12" borderId="18" xfId="0" applyFont="1" applyFill="1" applyBorder="1" applyAlignment="1">
      <alignment horizontal="center" wrapText="1"/>
    </xf>
    <xf numFmtId="49" fontId="10" fillId="12" borderId="18" xfId="0" applyNumberFormat="1" applyFont="1" applyFill="1" applyBorder="1" applyAlignment="1">
      <alignment horizontal="center"/>
    </xf>
    <xf numFmtId="0" fontId="34" fillId="0" borderId="38" xfId="0" applyFont="1" applyBorder="1" applyAlignment="1">
      <alignment horizontal="center" vertical="center" wrapText="1"/>
    </xf>
    <xf numFmtId="0" fontId="33" fillId="8" borderId="3" xfId="0" applyFont="1" applyFill="1" applyBorder="1" applyAlignment="1">
      <alignment horizontal="center" vertical="center" wrapText="1"/>
    </xf>
    <xf numFmtId="0" fontId="35" fillId="9" borderId="3" xfId="0" applyFont="1" applyFill="1" applyBorder="1" applyAlignment="1">
      <alignment horizontal="center" vertical="center" wrapText="1"/>
    </xf>
    <xf numFmtId="0" fontId="35" fillId="9" borderId="4" xfId="0" applyFont="1" applyFill="1" applyBorder="1" applyAlignment="1">
      <alignment horizontal="center" vertical="center" wrapText="1"/>
    </xf>
    <xf numFmtId="0" fontId="10" fillId="8" borderId="16" xfId="0" applyFont="1" applyFill="1" applyBorder="1" applyAlignment="1">
      <alignment horizontal="center" wrapText="1"/>
    </xf>
    <xf numFmtId="0" fontId="35" fillId="9" borderId="2"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3" fillId="10" borderId="3"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5" fillId="11" borderId="3" xfId="0" applyFont="1" applyFill="1" applyBorder="1" applyAlignment="1">
      <alignment horizontal="center" vertical="center" wrapText="1"/>
    </xf>
    <xf numFmtId="0" fontId="35" fillId="11" borderId="4" xfId="0" applyFont="1" applyFill="1" applyBorder="1" applyAlignment="1">
      <alignment horizontal="center" vertical="center" wrapText="1"/>
    </xf>
    <xf numFmtId="0" fontId="8" fillId="8" borderId="3" xfId="0" applyFont="1" applyFill="1" applyBorder="1" applyAlignment="1">
      <alignment horizontal="center" vertical="center" wrapText="1"/>
    </xf>
    <xf numFmtId="49" fontId="0" fillId="12" borderId="45" xfId="0" applyNumberFormat="1" applyFont="1" applyFill="1" applyBorder="1" applyAlignment="1">
      <alignment horizontal="left"/>
    </xf>
    <xf numFmtId="49" fontId="0" fillId="12" borderId="46" xfId="0" applyNumberFormat="1" applyFont="1" applyFill="1" applyBorder="1" applyAlignment="1">
      <alignment horizontal="left"/>
    </xf>
    <xf numFmtId="0" fontId="4" fillId="12" borderId="46" xfId="0" applyFont="1" applyFill="1" applyBorder="1" applyAlignment="1">
      <alignment horizontal="left"/>
    </xf>
    <xf numFmtId="0" fontId="0" fillId="12" borderId="46" xfId="0" applyFont="1" applyFill="1" applyBorder="1" applyAlignment="1">
      <alignment horizontal="left"/>
    </xf>
    <xf numFmtId="0" fontId="0" fillId="12" borderId="46" xfId="0" applyFill="1" applyBorder="1" applyAlignment="1">
      <alignment horizontal="left"/>
    </xf>
    <xf numFmtId="0" fontId="0" fillId="12" borderId="47" xfId="0" applyFill="1" applyBorder="1" applyAlignment="1">
      <alignment horizontal="left"/>
    </xf>
    <xf numFmtId="0" fontId="0" fillId="0" borderId="0" xfId="0" applyAlignment="1">
      <alignment horizontal="left" wrapText="1"/>
    </xf>
    <xf numFmtId="0" fontId="0" fillId="0" borderId="16" xfId="0" applyFill="1" applyBorder="1" applyAlignment="1">
      <alignment horizontal="left" wrapText="1"/>
    </xf>
    <xf numFmtId="0" fontId="0" fillId="0" borderId="29" xfId="0" applyFill="1" applyBorder="1" applyAlignment="1">
      <alignment horizontal="left" wrapText="1"/>
    </xf>
    <xf numFmtId="0" fontId="0" fillId="0" borderId="30" xfId="0" applyFill="1" applyBorder="1" applyAlignment="1">
      <alignment horizontal="left" wrapText="1"/>
    </xf>
    <xf numFmtId="164" fontId="0" fillId="0" borderId="16" xfId="0" applyNumberFormat="1" applyBorder="1" applyAlignment="1">
      <alignment horizontal="center" wrapText="1"/>
    </xf>
    <xf numFmtId="164" fontId="0" fillId="0" borderId="29" xfId="0" applyNumberFormat="1" applyBorder="1" applyAlignment="1">
      <alignment horizontal="center" wrapText="1"/>
    </xf>
    <xf numFmtId="164" fontId="0" fillId="0" borderId="30" xfId="0" applyNumberFormat="1" applyBorder="1" applyAlignment="1">
      <alignment horizontal="center" wrapText="1"/>
    </xf>
    <xf numFmtId="0" fontId="0" fillId="3" borderId="16"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164" fontId="32" fillId="0" borderId="16" xfId="0" applyNumberFormat="1" applyFont="1" applyBorder="1" applyAlignment="1">
      <alignment horizontal="center" wrapText="1"/>
    </xf>
    <xf numFmtId="164" fontId="32" fillId="0" borderId="29" xfId="0" applyNumberFormat="1" applyFont="1" applyBorder="1" applyAlignment="1">
      <alignment horizontal="center" wrapText="1"/>
    </xf>
    <xf numFmtId="164" fontId="32" fillId="0" borderId="30" xfId="0" applyNumberFormat="1" applyFont="1" applyBorder="1" applyAlignment="1">
      <alignment horizontal="center" wrapText="1"/>
    </xf>
    <xf numFmtId="0" fontId="0" fillId="2" borderId="16" xfId="0" applyFill="1" applyBorder="1" applyAlignment="1">
      <alignment horizontal="center" wrapText="1"/>
    </xf>
    <xf numFmtId="0" fontId="0" fillId="2" borderId="29" xfId="0" applyFill="1" applyBorder="1" applyAlignment="1">
      <alignment horizontal="center" wrapText="1"/>
    </xf>
    <xf numFmtId="0" fontId="0" fillId="2" borderId="30" xfId="0" applyFill="1" applyBorder="1" applyAlignment="1">
      <alignment horizontal="center" wrapText="1"/>
    </xf>
    <xf numFmtId="0" fontId="6" fillId="3" borderId="16" xfId="0" applyFont="1" applyFill="1" applyBorder="1" applyAlignment="1">
      <alignment horizontal="center" wrapText="1"/>
    </xf>
    <xf numFmtId="0" fontId="6" fillId="3" borderId="29" xfId="0" applyFont="1" applyFill="1" applyBorder="1" applyAlignment="1">
      <alignment horizontal="center" wrapText="1"/>
    </xf>
    <xf numFmtId="0" fontId="6" fillId="3" borderId="30" xfId="0" applyFont="1" applyFill="1" applyBorder="1" applyAlignment="1">
      <alignment horizontal="center" wrapText="1"/>
    </xf>
    <xf numFmtId="0" fontId="0" fillId="3" borderId="16"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2" borderId="16" xfId="0" applyFill="1" applyBorder="1" applyAlignment="1">
      <alignment horizontal="left" wrapText="1"/>
    </xf>
    <xf numFmtId="0" fontId="0" fillId="2" borderId="29" xfId="0" applyFill="1" applyBorder="1" applyAlignment="1">
      <alignment horizontal="left" wrapText="1"/>
    </xf>
    <xf numFmtId="0" fontId="0" fillId="2" borderId="30" xfId="0" applyFill="1" applyBorder="1" applyAlignment="1">
      <alignment horizontal="left" wrapText="1"/>
    </xf>
    <xf numFmtId="49" fontId="1" fillId="12" borderId="16" xfId="0" applyNumberFormat="1" applyFont="1" applyFill="1" applyBorder="1" applyAlignment="1">
      <alignment horizontal="center" vertical="center" wrapText="1"/>
    </xf>
    <xf numFmtId="49" fontId="1" fillId="12" borderId="30" xfId="0" applyNumberFormat="1"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 fillId="12" borderId="30" xfId="0" applyFont="1" applyFill="1" applyBorder="1" applyAlignment="1">
      <alignment horizontal="center" vertical="center" wrapText="1"/>
    </xf>
    <xf numFmtId="0" fontId="1" fillId="12" borderId="16" xfId="0" applyFont="1" applyFill="1" applyBorder="1" applyAlignment="1">
      <alignment horizontal="center" vertical="center"/>
    </xf>
    <xf numFmtId="0" fontId="1" fillId="12" borderId="30" xfId="0" applyFont="1" applyFill="1" applyBorder="1" applyAlignment="1">
      <alignment horizontal="center" vertical="center"/>
    </xf>
    <xf numFmtId="0" fontId="1" fillId="12" borderId="48" xfId="0" applyFont="1" applyFill="1" applyBorder="1" applyAlignment="1">
      <alignment horizontal="left" vertical="center"/>
    </xf>
    <xf numFmtId="0" fontId="1" fillId="12" borderId="49" xfId="0" applyFont="1" applyFill="1" applyBorder="1" applyAlignment="1">
      <alignment horizontal="left" vertical="center"/>
    </xf>
    <xf numFmtId="0" fontId="1" fillId="12" borderId="14" xfId="0" applyFont="1" applyFill="1" applyBorder="1" applyAlignment="1">
      <alignment horizontal="left" vertical="center"/>
    </xf>
    <xf numFmtId="164" fontId="1" fillId="12" borderId="16" xfId="0" applyNumberFormat="1" applyFont="1" applyFill="1" applyBorder="1" applyAlignment="1">
      <alignment horizontal="center" vertical="center" wrapText="1"/>
    </xf>
    <xf numFmtId="164" fontId="1" fillId="12" borderId="30" xfId="0" applyNumberFormat="1" applyFont="1" applyFill="1" applyBorder="1" applyAlignment="1">
      <alignment horizontal="center" vertical="center" wrapText="1"/>
    </xf>
    <xf numFmtId="0" fontId="1" fillId="12" borderId="16" xfId="0" applyNumberFormat="1" applyFont="1" applyFill="1" applyBorder="1" applyAlignment="1">
      <alignment horizontal="center" vertical="center" wrapText="1"/>
    </xf>
    <xf numFmtId="0" fontId="1" fillId="12" borderId="30" xfId="0" applyNumberFormat="1" applyFont="1" applyFill="1" applyBorder="1" applyAlignment="1">
      <alignment horizontal="center" vertical="center" wrapText="1"/>
    </xf>
    <xf numFmtId="0" fontId="6" fillId="3" borderId="16" xfId="0" applyFont="1" applyFill="1" applyBorder="1" applyAlignment="1">
      <alignment horizontal="left" wrapText="1"/>
    </xf>
    <xf numFmtId="0" fontId="6" fillId="3" borderId="29" xfId="0" applyFont="1" applyFill="1" applyBorder="1" applyAlignment="1">
      <alignment horizontal="left" wrapText="1"/>
    </xf>
    <xf numFmtId="0" fontId="6" fillId="3" borderId="30" xfId="0" applyFont="1" applyFill="1" applyBorder="1" applyAlignment="1">
      <alignment horizontal="left" wrapText="1"/>
    </xf>
    <xf numFmtId="164" fontId="4" fillId="0" borderId="16" xfId="0" applyNumberFormat="1" applyFont="1" applyBorder="1" applyAlignment="1">
      <alignment horizontal="center" wrapText="1"/>
    </xf>
    <xf numFmtId="164" fontId="4" fillId="0" borderId="29" xfId="0" applyNumberFormat="1" applyFont="1" applyBorder="1" applyAlignment="1">
      <alignment horizontal="center" wrapText="1"/>
    </xf>
    <xf numFmtId="164" fontId="4" fillId="0" borderId="30" xfId="0" applyNumberFormat="1" applyFont="1" applyBorder="1" applyAlignment="1">
      <alignment horizontal="center" wrapText="1"/>
    </xf>
    <xf numFmtId="164" fontId="0" fillId="7" borderId="16" xfId="0" applyNumberFormat="1" applyFill="1" applyBorder="1" applyAlignment="1">
      <alignment horizontal="center" wrapText="1"/>
    </xf>
    <xf numFmtId="164" fontId="0" fillId="7" borderId="29" xfId="0" applyNumberFormat="1" applyFill="1" applyBorder="1" applyAlignment="1">
      <alignment horizontal="center" wrapText="1"/>
    </xf>
    <xf numFmtId="164" fontId="0" fillId="7" borderId="30" xfId="0" applyNumberFormat="1" applyFill="1" applyBorder="1" applyAlignment="1">
      <alignment horizontal="center" wrapText="1"/>
    </xf>
    <xf numFmtId="0" fontId="0" fillId="7" borderId="16" xfId="0" applyFill="1" applyBorder="1" applyAlignment="1">
      <alignment horizontal="center" wrapText="1"/>
    </xf>
    <xf numFmtId="0" fontId="0" fillId="7" borderId="29" xfId="0" applyFill="1" applyBorder="1" applyAlignment="1">
      <alignment horizontal="center" wrapText="1"/>
    </xf>
    <xf numFmtId="0" fontId="0" fillId="7" borderId="30" xfId="0" applyFill="1" applyBorder="1" applyAlignment="1">
      <alignment horizontal="center" wrapText="1"/>
    </xf>
    <xf numFmtId="164" fontId="1" fillId="0" borderId="22" xfId="0" applyNumberFormat="1" applyFont="1" applyBorder="1" applyAlignment="1">
      <alignment horizontal="center" wrapText="1"/>
    </xf>
    <xf numFmtId="164" fontId="1" fillId="0" borderId="43" xfId="0" applyNumberFormat="1" applyFont="1" applyBorder="1" applyAlignment="1">
      <alignment horizontal="center" wrapText="1"/>
    </xf>
    <xf numFmtId="0" fontId="6" fillId="0" borderId="16" xfId="0" applyFont="1" applyFill="1" applyBorder="1" applyAlignment="1">
      <alignment horizontal="left" wrapText="1"/>
    </xf>
    <xf numFmtId="0" fontId="6" fillId="0" borderId="29" xfId="0" applyFont="1" applyFill="1" applyBorder="1" applyAlignment="1">
      <alignment horizontal="left" wrapText="1"/>
    </xf>
    <xf numFmtId="0" fontId="6" fillId="0" borderId="30" xfId="0" applyFont="1" applyFill="1" applyBorder="1" applyAlignment="1">
      <alignment horizontal="left" wrapText="1"/>
    </xf>
    <xf numFmtId="164" fontId="0" fillId="0" borderId="16" xfId="0" applyNumberFormat="1" applyFill="1" applyBorder="1" applyAlignment="1">
      <alignment horizontal="center" wrapText="1"/>
    </xf>
    <xf numFmtId="164" fontId="0" fillId="0" borderId="29" xfId="0" applyNumberFormat="1" applyFill="1" applyBorder="1" applyAlignment="1">
      <alignment horizontal="center" wrapText="1"/>
    </xf>
    <xf numFmtId="164" fontId="0" fillId="0" borderId="30" xfId="0" applyNumberFormat="1" applyFill="1" applyBorder="1" applyAlignment="1">
      <alignment horizontal="center" wrapText="1"/>
    </xf>
  </cellXfs>
  <cellStyles count="2400">
    <cellStyle name="Followed Hyperlink" xfId="464" builtinId="9" hidden="1"/>
    <cellStyle name="Followed Hyperlink" xfId="480" builtinId="9" hidden="1"/>
    <cellStyle name="Followed Hyperlink" xfId="496" builtinId="9" hidden="1"/>
    <cellStyle name="Followed Hyperlink" xfId="512" builtinId="9" hidden="1"/>
    <cellStyle name="Followed Hyperlink" xfId="528" builtinId="9" hidden="1"/>
    <cellStyle name="Followed Hyperlink" xfId="544" builtinId="9" hidden="1"/>
    <cellStyle name="Followed Hyperlink" xfId="560" builtinId="9" hidden="1"/>
    <cellStyle name="Followed Hyperlink" xfId="576" builtinId="9" hidden="1"/>
    <cellStyle name="Followed Hyperlink" xfId="592" builtinId="9" hidden="1"/>
    <cellStyle name="Followed Hyperlink" xfId="608" builtinId="9" hidden="1"/>
    <cellStyle name="Followed Hyperlink" xfId="624" builtinId="9" hidden="1"/>
    <cellStyle name="Followed Hyperlink" xfId="640" builtinId="9" hidden="1"/>
    <cellStyle name="Followed Hyperlink" xfId="656" builtinId="9" hidden="1"/>
    <cellStyle name="Followed Hyperlink" xfId="672" builtinId="9" hidden="1"/>
    <cellStyle name="Followed Hyperlink" xfId="688" builtinId="9" hidden="1"/>
    <cellStyle name="Followed Hyperlink" xfId="704" builtinId="9" hidden="1"/>
    <cellStyle name="Followed Hyperlink" xfId="720" builtinId="9" hidden="1"/>
    <cellStyle name="Followed Hyperlink" xfId="736" builtinId="9" hidden="1"/>
    <cellStyle name="Followed Hyperlink" xfId="752" builtinId="9" hidden="1"/>
    <cellStyle name="Followed Hyperlink" xfId="768" builtinId="9" hidden="1"/>
    <cellStyle name="Followed Hyperlink" xfId="784" builtinId="9" hidden="1"/>
    <cellStyle name="Followed Hyperlink" xfId="800" builtinId="9" hidden="1"/>
    <cellStyle name="Followed Hyperlink" xfId="816" builtinId="9" hidden="1"/>
    <cellStyle name="Followed Hyperlink" xfId="832" builtinId="9" hidden="1"/>
    <cellStyle name="Followed Hyperlink" xfId="848" builtinId="9" hidden="1"/>
    <cellStyle name="Followed Hyperlink" xfId="864" builtinId="9" hidden="1"/>
    <cellStyle name="Followed Hyperlink" xfId="880" builtinId="9" hidden="1"/>
    <cellStyle name="Followed Hyperlink" xfId="896" builtinId="9" hidden="1"/>
    <cellStyle name="Followed Hyperlink" xfId="912" builtinId="9" hidden="1"/>
    <cellStyle name="Followed Hyperlink" xfId="928" builtinId="9" hidden="1"/>
    <cellStyle name="Followed Hyperlink" xfId="944" builtinId="9" hidden="1"/>
    <cellStyle name="Followed Hyperlink" xfId="960" builtinId="9" hidden="1"/>
    <cellStyle name="Followed Hyperlink" xfId="976" builtinId="9" hidden="1"/>
    <cellStyle name="Followed Hyperlink" xfId="992" builtinId="9" hidden="1"/>
    <cellStyle name="Followed Hyperlink" xfId="1008" builtinId="9" hidden="1"/>
    <cellStyle name="Followed Hyperlink" xfId="1024" builtinId="9" hidden="1"/>
    <cellStyle name="Followed Hyperlink" xfId="1040" builtinId="9" hidden="1"/>
    <cellStyle name="Followed Hyperlink" xfId="1056" builtinId="9" hidden="1"/>
    <cellStyle name="Followed Hyperlink" xfId="1072" builtinId="9" hidden="1"/>
    <cellStyle name="Followed Hyperlink" xfId="1088" builtinId="9" hidden="1"/>
    <cellStyle name="Followed Hyperlink" xfId="1104" builtinId="9" hidden="1"/>
    <cellStyle name="Followed Hyperlink" xfId="1120" builtinId="9" hidden="1"/>
    <cellStyle name="Followed Hyperlink" xfId="1136" builtinId="9" hidden="1"/>
    <cellStyle name="Followed Hyperlink" xfId="1152" builtinId="9" hidden="1"/>
    <cellStyle name="Followed Hyperlink" xfId="1168" builtinId="9" hidden="1"/>
    <cellStyle name="Followed Hyperlink" xfId="1184" builtinId="9" hidden="1"/>
    <cellStyle name="Followed Hyperlink" xfId="1200" builtinId="9" hidden="1"/>
    <cellStyle name="Followed Hyperlink" xfId="1216" builtinId="9" hidden="1"/>
    <cellStyle name="Followed Hyperlink" xfId="1232" builtinId="9" hidden="1"/>
    <cellStyle name="Followed Hyperlink" xfId="1248" builtinId="9" hidden="1"/>
    <cellStyle name="Followed Hyperlink" xfId="1264" builtinId="9" hidden="1"/>
    <cellStyle name="Followed Hyperlink" xfId="1280" builtinId="9" hidden="1"/>
    <cellStyle name="Followed Hyperlink" xfId="1296" builtinId="9" hidden="1"/>
    <cellStyle name="Followed Hyperlink" xfId="1312" builtinId="9" hidden="1"/>
    <cellStyle name="Followed Hyperlink" xfId="1328" builtinId="9" hidden="1"/>
    <cellStyle name="Followed Hyperlink" xfId="1344" builtinId="9" hidden="1"/>
    <cellStyle name="Followed Hyperlink" xfId="1360" builtinId="9" hidden="1"/>
    <cellStyle name="Followed Hyperlink" xfId="1376" builtinId="9" hidden="1"/>
    <cellStyle name="Followed Hyperlink" xfId="1392" builtinId="9" hidden="1"/>
    <cellStyle name="Followed Hyperlink" xfId="1407" builtinId="9" hidden="1"/>
    <cellStyle name="Followed Hyperlink" xfId="1423" builtinId="9" hidden="1"/>
    <cellStyle name="Followed Hyperlink" xfId="1433" builtinId="9" hidden="1"/>
    <cellStyle name="Followed Hyperlink" xfId="1417" builtinId="9" hidden="1"/>
    <cellStyle name="Followed Hyperlink" xfId="1401" builtinId="9" hidden="1"/>
    <cellStyle name="Followed Hyperlink" xfId="1386" builtinId="9" hidden="1"/>
    <cellStyle name="Followed Hyperlink" xfId="1370" builtinId="9" hidden="1"/>
    <cellStyle name="Followed Hyperlink" xfId="1354" builtinId="9" hidden="1"/>
    <cellStyle name="Followed Hyperlink" xfId="1338" builtinId="9" hidden="1"/>
    <cellStyle name="Followed Hyperlink" xfId="1322" builtinId="9" hidden="1"/>
    <cellStyle name="Followed Hyperlink" xfId="1306" builtinId="9" hidden="1"/>
    <cellStyle name="Followed Hyperlink" xfId="1290" builtinId="9" hidden="1"/>
    <cellStyle name="Followed Hyperlink" xfId="1274" builtinId="9" hidden="1"/>
    <cellStyle name="Followed Hyperlink" xfId="1258" builtinId="9" hidden="1"/>
    <cellStyle name="Followed Hyperlink" xfId="1242" builtinId="9" hidden="1"/>
    <cellStyle name="Followed Hyperlink" xfId="1226" builtinId="9" hidden="1"/>
    <cellStyle name="Followed Hyperlink" xfId="1210" builtinId="9" hidden="1"/>
    <cellStyle name="Followed Hyperlink" xfId="1194" builtinId="9" hidden="1"/>
    <cellStyle name="Followed Hyperlink" xfId="1178" builtinId="9" hidden="1"/>
    <cellStyle name="Followed Hyperlink" xfId="1162" builtinId="9" hidden="1"/>
    <cellStyle name="Followed Hyperlink" xfId="1146" builtinId="9" hidden="1"/>
    <cellStyle name="Followed Hyperlink" xfId="1130" builtinId="9" hidden="1"/>
    <cellStyle name="Followed Hyperlink" xfId="1114" builtinId="9" hidden="1"/>
    <cellStyle name="Followed Hyperlink" xfId="1098" builtinId="9" hidden="1"/>
    <cellStyle name="Followed Hyperlink" xfId="1082" builtinId="9" hidden="1"/>
    <cellStyle name="Followed Hyperlink" xfId="1066" builtinId="9" hidden="1"/>
    <cellStyle name="Followed Hyperlink" xfId="1050" builtinId="9" hidden="1"/>
    <cellStyle name="Followed Hyperlink" xfId="1034" builtinId="9" hidden="1"/>
    <cellStyle name="Followed Hyperlink" xfId="1018" builtinId="9" hidden="1"/>
    <cellStyle name="Followed Hyperlink" xfId="1002" builtinId="9" hidden="1"/>
    <cellStyle name="Followed Hyperlink" xfId="986" builtinId="9" hidden="1"/>
    <cellStyle name="Followed Hyperlink" xfId="970" builtinId="9" hidden="1"/>
    <cellStyle name="Followed Hyperlink" xfId="954" builtinId="9" hidden="1"/>
    <cellStyle name="Followed Hyperlink" xfId="938" builtinId="9" hidden="1"/>
    <cellStyle name="Followed Hyperlink" xfId="922" builtinId="9" hidden="1"/>
    <cellStyle name="Followed Hyperlink" xfId="906" builtinId="9" hidden="1"/>
    <cellStyle name="Followed Hyperlink" xfId="890" builtinId="9" hidden="1"/>
    <cellStyle name="Followed Hyperlink" xfId="874" builtinId="9" hidden="1"/>
    <cellStyle name="Followed Hyperlink" xfId="858" builtinId="9" hidden="1"/>
    <cellStyle name="Followed Hyperlink" xfId="842" builtinId="9" hidden="1"/>
    <cellStyle name="Followed Hyperlink" xfId="826" builtinId="9" hidden="1"/>
    <cellStyle name="Followed Hyperlink" xfId="810" builtinId="9" hidden="1"/>
    <cellStyle name="Followed Hyperlink" xfId="794" builtinId="9" hidden="1"/>
    <cellStyle name="Followed Hyperlink" xfId="778" builtinId="9" hidden="1"/>
    <cellStyle name="Followed Hyperlink" xfId="762" builtinId="9" hidden="1"/>
    <cellStyle name="Followed Hyperlink" xfId="746" builtinId="9" hidden="1"/>
    <cellStyle name="Followed Hyperlink" xfId="730" builtinId="9" hidden="1"/>
    <cellStyle name="Followed Hyperlink" xfId="714" builtinId="9" hidden="1"/>
    <cellStyle name="Followed Hyperlink" xfId="698" builtinId="9" hidden="1"/>
    <cellStyle name="Followed Hyperlink" xfId="682" builtinId="9" hidden="1"/>
    <cellStyle name="Followed Hyperlink" xfId="666" builtinId="9" hidden="1"/>
    <cellStyle name="Followed Hyperlink" xfId="650" builtinId="9" hidden="1"/>
    <cellStyle name="Followed Hyperlink" xfId="634" builtinId="9" hidden="1"/>
    <cellStyle name="Followed Hyperlink" xfId="618" builtinId="9" hidden="1"/>
    <cellStyle name="Followed Hyperlink" xfId="602" builtinId="9" hidden="1"/>
    <cellStyle name="Followed Hyperlink" xfId="586" builtinId="9" hidden="1"/>
    <cellStyle name="Followed Hyperlink" xfId="570" builtinId="9" hidden="1"/>
    <cellStyle name="Followed Hyperlink" xfId="554" builtinId="9" hidden="1"/>
    <cellStyle name="Followed Hyperlink" xfId="538" builtinId="9" hidden="1"/>
    <cellStyle name="Followed Hyperlink" xfId="522" builtinId="9" hidden="1"/>
    <cellStyle name="Followed Hyperlink" xfId="506" builtinId="9" hidden="1"/>
    <cellStyle name="Followed Hyperlink" xfId="490" builtinId="9" hidden="1"/>
    <cellStyle name="Followed Hyperlink" xfId="474" builtinId="9" hidden="1"/>
    <cellStyle name="Followed Hyperlink" xfId="458" builtinId="9" hidden="1"/>
    <cellStyle name="Followed Hyperlink" xfId="442" builtinId="9" hidden="1"/>
    <cellStyle name="Followed Hyperlink" xfId="426" builtinId="9" hidden="1"/>
    <cellStyle name="Followed Hyperlink" xfId="410" builtinId="9" hidden="1"/>
    <cellStyle name="Followed Hyperlink" xfId="8" builtinId="9" hidden="1"/>
    <cellStyle name="Followed Hyperlink" xfId="22" builtinId="9" hidden="1"/>
    <cellStyle name="Followed Hyperlink" xfId="58" builtinId="9" hidden="1"/>
    <cellStyle name="Followed Hyperlink" xfId="36" builtinId="9" hidden="1"/>
    <cellStyle name="Followed Hyperlink" xfId="74" builtinId="9" hidden="1"/>
    <cellStyle name="Followed Hyperlink" xfId="106" builtinId="9" hidden="1"/>
    <cellStyle name="Followed Hyperlink" xfId="138" builtinId="9" hidden="1"/>
    <cellStyle name="Followed Hyperlink" xfId="170" builtinId="9" hidden="1"/>
    <cellStyle name="Followed Hyperlink" xfId="202" builtinId="9" hidden="1"/>
    <cellStyle name="Followed Hyperlink" xfId="234" builtinId="9" hidden="1"/>
    <cellStyle name="Followed Hyperlink" xfId="266" builtinId="9" hidden="1"/>
    <cellStyle name="Followed Hyperlink" xfId="298" builtinId="9" hidden="1"/>
    <cellStyle name="Followed Hyperlink" xfId="330" builtinId="9" hidden="1"/>
    <cellStyle name="Followed Hyperlink" xfId="362" builtinId="9" hidden="1"/>
    <cellStyle name="Followed Hyperlink" xfId="394" builtinId="9" hidden="1"/>
    <cellStyle name="Followed Hyperlink" xfId="372" builtinId="9" hidden="1"/>
    <cellStyle name="Followed Hyperlink" xfId="340" builtinId="9" hidden="1"/>
    <cellStyle name="Followed Hyperlink" xfId="308" builtinId="9" hidden="1"/>
    <cellStyle name="Followed Hyperlink" xfId="276" builtinId="9" hidden="1"/>
    <cellStyle name="Followed Hyperlink" xfId="244" builtinId="9" hidden="1"/>
    <cellStyle name="Followed Hyperlink" xfId="212" builtinId="9" hidden="1"/>
    <cellStyle name="Followed Hyperlink" xfId="116" builtinId="9" hidden="1"/>
    <cellStyle name="Followed Hyperlink" xfId="136" builtinId="9" hidden="1"/>
    <cellStyle name="Followed Hyperlink" xfId="160" builtinId="9" hidden="1"/>
    <cellStyle name="Followed Hyperlink" xfId="180" builtinId="9" hidden="1"/>
    <cellStyle name="Followed Hyperlink" xfId="172" builtinId="9" hidden="1"/>
    <cellStyle name="Followed Hyperlink" xfId="108" builtinId="9" hidden="1"/>
    <cellStyle name="Followed Hyperlink" xfId="100" builtinId="9" hidden="1"/>
    <cellStyle name="Followed Hyperlink" xfId="80" builtinId="9" hidden="1"/>
    <cellStyle name="Followed Hyperlink" xfId="1439" builtinId="9" hidden="1"/>
    <cellStyle name="Followed Hyperlink" xfId="1447" builtinId="9" hidden="1"/>
    <cellStyle name="Followed Hyperlink" xfId="1455" builtinId="9" hidden="1"/>
    <cellStyle name="Followed Hyperlink" xfId="1463" builtinId="9" hidden="1"/>
    <cellStyle name="Followed Hyperlink" xfId="1471" builtinId="9" hidden="1"/>
    <cellStyle name="Followed Hyperlink" xfId="1479" builtinId="9" hidden="1"/>
    <cellStyle name="Followed Hyperlink" xfId="1487" builtinId="9" hidden="1"/>
    <cellStyle name="Followed Hyperlink" xfId="1495" builtinId="9" hidden="1"/>
    <cellStyle name="Followed Hyperlink" xfId="1503" builtinId="9" hidden="1"/>
    <cellStyle name="Followed Hyperlink" xfId="1511" builtinId="9" hidden="1"/>
    <cellStyle name="Followed Hyperlink" xfId="1519" builtinId="9" hidden="1"/>
    <cellStyle name="Followed Hyperlink" xfId="1527" builtinId="9" hidden="1"/>
    <cellStyle name="Followed Hyperlink" xfId="1535" builtinId="9" hidden="1"/>
    <cellStyle name="Followed Hyperlink" xfId="1543" builtinId="9" hidden="1"/>
    <cellStyle name="Followed Hyperlink" xfId="1551" builtinId="9" hidden="1"/>
    <cellStyle name="Followed Hyperlink" xfId="1559" builtinId="9" hidden="1"/>
    <cellStyle name="Followed Hyperlink" xfId="1567" builtinId="9" hidden="1"/>
    <cellStyle name="Followed Hyperlink" xfId="1575" builtinId="9" hidden="1"/>
    <cellStyle name="Followed Hyperlink" xfId="1583" builtinId="9" hidden="1"/>
    <cellStyle name="Followed Hyperlink" xfId="1591" builtinId="9" hidden="1"/>
    <cellStyle name="Followed Hyperlink" xfId="1599" builtinId="9" hidden="1"/>
    <cellStyle name="Followed Hyperlink" xfId="1607" builtinId="9" hidden="1"/>
    <cellStyle name="Followed Hyperlink" xfId="1615" builtinId="9" hidden="1"/>
    <cellStyle name="Followed Hyperlink" xfId="1623" builtinId="9" hidden="1"/>
    <cellStyle name="Followed Hyperlink" xfId="1631" builtinId="9" hidden="1"/>
    <cellStyle name="Followed Hyperlink" xfId="1639" builtinId="9" hidden="1"/>
    <cellStyle name="Followed Hyperlink" xfId="1647" builtinId="9" hidden="1"/>
    <cellStyle name="Followed Hyperlink" xfId="1655" builtinId="9" hidden="1"/>
    <cellStyle name="Followed Hyperlink" xfId="1663" builtinId="9" hidden="1"/>
    <cellStyle name="Followed Hyperlink" xfId="1671" builtinId="9" hidden="1"/>
    <cellStyle name="Followed Hyperlink" xfId="1679" builtinId="9" hidden="1"/>
    <cellStyle name="Followed Hyperlink" xfId="1687" builtinId="9" hidden="1"/>
    <cellStyle name="Followed Hyperlink" xfId="1695" builtinId="9" hidden="1"/>
    <cellStyle name="Followed Hyperlink" xfId="1703" builtinId="9" hidden="1"/>
    <cellStyle name="Followed Hyperlink" xfId="1711" builtinId="9" hidden="1"/>
    <cellStyle name="Followed Hyperlink" xfId="1719" builtinId="9" hidden="1"/>
    <cellStyle name="Followed Hyperlink" xfId="1727" builtinId="9" hidden="1"/>
    <cellStyle name="Followed Hyperlink" xfId="1735" builtinId="9" hidden="1"/>
    <cellStyle name="Followed Hyperlink" xfId="1743" builtinId="9" hidden="1"/>
    <cellStyle name="Followed Hyperlink" xfId="1751" builtinId="9" hidden="1"/>
    <cellStyle name="Followed Hyperlink" xfId="1759" builtinId="9" hidden="1"/>
    <cellStyle name="Followed Hyperlink" xfId="1767" builtinId="9" hidden="1"/>
    <cellStyle name="Followed Hyperlink" xfId="1775" builtinId="9" hidden="1"/>
    <cellStyle name="Followed Hyperlink" xfId="1783" builtinId="9" hidden="1"/>
    <cellStyle name="Followed Hyperlink" xfId="1791" builtinId="9" hidden="1"/>
    <cellStyle name="Followed Hyperlink" xfId="1799" builtinId="9" hidden="1"/>
    <cellStyle name="Followed Hyperlink" xfId="1807" builtinId="9" hidden="1"/>
    <cellStyle name="Followed Hyperlink" xfId="1815" builtinId="9" hidden="1"/>
    <cellStyle name="Followed Hyperlink" xfId="1823" builtinId="9" hidden="1"/>
    <cellStyle name="Followed Hyperlink" xfId="1831" builtinId="9" hidden="1"/>
    <cellStyle name="Followed Hyperlink" xfId="1839" builtinId="9" hidden="1"/>
    <cellStyle name="Followed Hyperlink" xfId="1847" builtinId="9" hidden="1"/>
    <cellStyle name="Followed Hyperlink" xfId="1855" builtinId="9" hidden="1"/>
    <cellStyle name="Followed Hyperlink" xfId="1863" builtinId="9" hidden="1"/>
    <cellStyle name="Followed Hyperlink" xfId="1871" builtinId="9" hidden="1"/>
    <cellStyle name="Followed Hyperlink" xfId="1879" builtinId="9" hidden="1"/>
    <cellStyle name="Followed Hyperlink" xfId="1887" builtinId="9" hidden="1"/>
    <cellStyle name="Followed Hyperlink" xfId="1895" builtinId="9" hidden="1"/>
    <cellStyle name="Followed Hyperlink" xfId="1903" builtinId="9" hidden="1"/>
    <cellStyle name="Followed Hyperlink" xfId="1905" builtinId="9" hidden="1"/>
    <cellStyle name="Followed Hyperlink" xfId="1897" builtinId="9" hidden="1"/>
    <cellStyle name="Followed Hyperlink" xfId="1889" builtinId="9" hidden="1"/>
    <cellStyle name="Followed Hyperlink" xfId="1881" builtinId="9" hidden="1"/>
    <cellStyle name="Followed Hyperlink" xfId="1873" builtinId="9" hidden="1"/>
    <cellStyle name="Followed Hyperlink" xfId="1865" builtinId="9" hidden="1"/>
    <cellStyle name="Followed Hyperlink" xfId="1857" builtinId="9" hidden="1"/>
    <cellStyle name="Followed Hyperlink" xfId="1849" builtinId="9" hidden="1"/>
    <cellStyle name="Followed Hyperlink" xfId="1841" builtinId="9" hidden="1"/>
    <cellStyle name="Followed Hyperlink" xfId="1833" builtinId="9" hidden="1"/>
    <cellStyle name="Followed Hyperlink" xfId="1825" builtinId="9" hidden="1"/>
    <cellStyle name="Followed Hyperlink" xfId="1817" builtinId="9" hidden="1"/>
    <cellStyle name="Followed Hyperlink" xfId="1809" builtinId="9" hidden="1"/>
    <cellStyle name="Followed Hyperlink" xfId="1801" builtinId="9" hidden="1"/>
    <cellStyle name="Followed Hyperlink" xfId="1793" builtinId="9" hidden="1"/>
    <cellStyle name="Followed Hyperlink" xfId="1785" builtinId="9" hidden="1"/>
    <cellStyle name="Followed Hyperlink" xfId="1777" builtinId="9" hidden="1"/>
    <cellStyle name="Followed Hyperlink" xfId="1769" builtinId="9" hidden="1"/>
    <cellStyle name="Followed Hyperlink" xfId="1761" builtinId="9" hidden="1"/>
    <cellStyle name="Followed Hyperlink" xfId="1753" builtinId="9" hidden="1"/>
    <cellStyle name="Followed Hyperlink" xfId="1745" builtinId="9" hidden="1"/>
    <cellStyle name="Followed Hyperlink" xfId="1737" builtinId="9" hidden="1"/>
    <cellStyle name="Followed Hyperlink" xfId="1729" builtinId="9" hidden="1"/>
    <cellStyle name="Followed Hyperlink" xfId="1721" builtinId="9" hidden="1"/>
    <cellStyle name="Followed Hyperlink" xfId="1713" builtinId="9" hidden="1"/>
    <cellStyle name="Followed Hyperlink" xfId="1705" builtinId="9" hidden="1"/>
    <cellStyle name="Followed Hyperlink" xfId="1697" builtinId="9" hidden="1"/>
    <cellStyle name="Followed Hyperlink" xfId="1689" builtinId="9" hidden="1"/>
    <cellStyle name="Followed Hyperlink" xfId="1681" builtinId="9" hidden="1"/>
    <cellStyle name="Followed Hyperlink" xfId="1673" builtinId="9" hidden="1"/>
    <cellStyle name="Followed Hyperlink" xfId="1665" builtinId="9" hidden="1"/>
    <cellStyle name="Followed Hyperlink" xfId="1657" builtinId="9" hidden="1"/>
    <cellStyle name="Followed Hyperlink" xfId="1649" builtinId="9" hidden="1"/>
    <cellStyle name="Followed Hyperlink" xfId="1641" builtinId="9" hidden="1"/>
    <cellStyle name="Followed Hyperlink" xfId="1633" builtinId="9" hidden="1"/>
    <cellStyle name="Followed Hyperlink" xfId="1625" builtinId="9" hidden="1"/>
    <cellStyle name="Followed Hyperlink" xfId="1617" builtinId="9" hidden="1"/>
    <cellStyle name="Followed Hyperlink" xfId="1609" builtinId="9" hidden="1"/>
    <cellStyle name="Followed Hyperlink" xfId="1601" builtinId="9" hidden="1"/>
    <cellStyle name="Followed Hyperlink" xfId="1593" builtinId="9" hidden="1"/>
    <cellStyle name="Followed Hyperlink" xfId="1585" builtinId="9" hidden="1"/>
    <cellStyle name="Followed Hyperlink" xfId="1577" builtinId="9" hidden="1"/>
    <cellStyle name="Followed Hyperlink" xfId="1569" builtinId="9" hidden="1"/>
    <cellStyle name="Followed Hyperlink" xfId="1561" builtinId="9" hidden="1"/>
    <cellStyle name="Followed Hyperlink" xfId="1553" builtinId="9" hidden="1"/>
    <cellStyle name="Followed Hyperlink" xfId="1545" builtinId="9" hidden="1"/>
    <cellStyle name="Followed Hyperlink" xfId="1537" builtinId="9" hidden="1"/>
    <cellStyle name="Followed Hyperlink" xfId="1529" builtinId="9" hidden="1"/>
    <cellStyle name="Followed Hyperlink" xfId="1521" builtinId="9" hidden="1"/>
    <cellStyle name="Followed Hyperlink" xfId="1513" builtinId="9" hidden="1"/>
    <cellStyle name="Followed Hyperlink" xfId="1505" builtinId="9" hidden="1"/>
    <cellStyle name="Followed Hyperlink" xfId="1497" builtinId="9" hidden="1"/>
    <cellStyle name="Followed Hyperlink" xfId="1489" builtinId="9" hidden="1"/>
    <cellStyle name="Followed Hyperlink" xfId="1481" builtinId="9" hidden="1"/>
    <cellStyle name="Followed Hyperlink" xfId="1473" builtinId="9" hidden="1"/>
    <cellStyle name="Followed Hyperlink" xfId="1465" builtinId="9" hidden="1"/>
    <cellStyle name="Followed Hyperlink" xfId="1457" builtinId="9" hidden="1"/>
    <cellStyle name="Followed Hyperlink" xfId="1449" builtinId="9" hidden="1"/>
    <cellStyle name="Followed Hyperlink" xfId="1441" builtinId="9" hidden="1"/>
    <cellStyle name="Followed Hyperlink" xfId="72" builtinId="9" hidden="1"/>
    <cellStyle name="Followed Hyperlink" xfId="104" builtinId="9" hidden="1"/>
    <cellStyle name="Followed Hyperlink" xfId="84" builtinId="9" hidden="1"/>
    <cellStyle name="Followed Hyperlink" xfId="156" builtinId="9" hidden="1"/>
    <cellStyle name="Followed Hyperlink" xfId="184" builtinId="9" hidden="1"/>
    <cellStyle name="Followed Hyperlink" xfId="164" builtinId="9" hidden="1"/>
    <cellStyle name="Followed Hyperlink" xfId="144" builtinId="9" hidden="1"/>
    <cellStyle name="Followed Hyperlink" xfId="120" builtinId="9" hidden="1"/>
    <cellStyle name="Followed Hyperlink" xfId="204" builtinId="9" hidden="1"/>
    <cellStyle name="Followed Hyperlink" xfId="236" builtinId="9" hidden="1"/>
    <cellStyle name="Followed Hyperlink" xfId="268" builtinId="9" hidden="1"/>
    <cellStyle name="Followed Hyperlink" xfId="300" builtinId="9" hidden="1"/>
    <cellStyle name="Followed Hyperlink" xfId="332" builtinId="9" hidden="1"/>
    <cellStyle name="Followed Hyperlink" xfId="364" builtinId="9" hidden="1"/>
    <cellStyle name="Followed Hyperlink" xfId="396" builtinId="9" hidden="1"/>
    <cellStyle name="Followed Hyperlink" xfId="370" builtinId="9" hidden="1"/>
    <cellStyle name="Followed Hyperlink" xfId="338" builtinId="9" hidden="1"/>
    <cellStyle name="Followed Hyperlink" xfId="306" builtinId="9" hidden="1"/>
    <cellStyle name="Followed Hyperlink" xfId="274" builtinId="9" hidden="1"/>
    <cellStyle name="Followed Hyperlink" xfId="242" builtinId="9" hidden="1"/>
    <cellStyle name="Followed Hyperlink" xfId="210" builtinId="9" hidden="1"/>
    <cellStyle name="Followed Hyperlink" xfId="178" builtinId="9" hidden="1"/>
    <cellStyle name="Followed Hyperlink" xfId="146" builtinId="9" hidden="1"/>
    <cellStyle name="Followed Hyperlink" xfId="114" builtinId="9" hidden="1"/>
    <cellStyle name="Followed Hyperlink" xfId="82" builtinId="9" hidden="1"/>
    <cellStyle name="Followed Hyperlink" xfId="32" builtinId="9" hidden="1"/>
    <cellStyle name="Followed Hyperlink" xfId="52" builtinId="9" hidden="1"/>
    <cellStyle name="Followed Hyperlink" xfId="38" builtinId="9" hidden="1"/>
    <cellStyle name="Followed Hyperlink" xfId="14" builtinId="9" hidden="1"/>
    <cellStyle name="Followed Hyperlink" xfId="406" builtinId="9" hidden="1"/>
    <cellStyle name="Followed Hyperlink" xfId="422" builtinId="9" hidden="1"/>
    <cellStyle name="Followed Hyperlink" xfId="438" builtinId="9" hidden="1"/>
    <cellStyle name="Followed Hyperlink" xfId="454" builtinId="9" hidden="1"/>
    <cellStyle name="Followed Hyperlink" xfId="470" builtinId="9" hidden="1"/>
    <cellStyle name="Followed Hyperlink" xfId="486" builtinId="9" hidden="1"/>
    <cellStyle name="Followed Hyperlink" xfId="502" builtinId="9" hidden="1"/>
    <cellStyle name="Followed Hyperlink" xfId="518" builtinId="9" hidden="1"/>
    <cellStyle name="Followed Hyperlink" xfId="534" builtinId="9" hidden="1"/>
    <cellStyle name="Followed Hyperlink" xfId="550" builtinId="9" hidden="1"/>
    <cellStyle name="Followed Hyperlink" xfId="566" builtinId="9" hidden="1"/>
    <cellStyle name="Followed Hyperlink" xfId="582" builtinId="9" hidden="1"/>
    <cellStyle name="Followed Hyperlink" xfId="598" builtinId="9" hidden="1"/>
    <cellStyle name="Followed Hyperlink" xfId="614" builtinId="9" hidden="1"/>
    <cellStyle name="Followed Hyperlink" xfId="630" builtinId="9" hidden="1"/>
    <cellStyle name="Followed Hyperlink" xfId="646" builtinId="9" hidden="1"/>
    <cellStyle name="Followed Hyperlink" xfId="662" builtinId="9" hidden="1"/>
    <cellStyle name="Followed Hyperlink" xfId="678" builtinId="9" hidden="1"/>
    <cellStyle name="Followed Hyperlink" xfId="694" builtinId="9" hidden="1"/>
    <cellStyle name="Followed Hyperlink" xfId="710" builtinId="9" hidden="1"/>
    <cellStyle name="Followed Hyperlink" xfId="726" builtinId="9" hidden="1"/>
    <cellStyle name="Followed Hyperlink" xfId="742" builtinId="9" hidden="1"/>
    <cellStyle name="Followed Hyperlink" xfId="758" builtinId="9" hidden="1"/>
    <cellStyle name="Followed Hyperlink" xfId="774" builtinId="9" hidden="1"/>
    <cellStyle name="Followed Hyperlink" xfId="790" builtinId="9" hidden="1"/>
    <cellStyle name="Followed Hyperlink" xfId="806" builtinId="9" hidden="1"/>
    <cellStyle name="Followed Hyperlink" xfId="822" builtinId="9" hidden="1"/>
    <cellStyle name="Followed Hyperlink" xfId="838" builtinId="9" hidden="1"/>
    <cellStyle name="Followed Hyperlink" xfId="854" builtinId="9" hidden="1"/>
    <cellStyle name="Followed Hyperlink" xfId="870" builtinId="9" hidden="1"/>
    <cellStyle name="Followed Hyperlink" xfId="886" builtinId="9" hidden="1"/>
    <cellStyle name="Followed Hyperlink" xfId="902" builtinId="9" hidden="1"/>
    <cellStyle name="Followed Hyperlink" xfId="918" builtinId="9" hidden="1"/>
    <cellStyle name="Followed Hyperlink" xfId="934" builtinId="9" hidden="1"/>
    <cellStyle name="Followed Hyperlink" xfId="950" builtinId="9" hidden="1"/>
    <cellStyle name="Followed Hyperlink" xfId="966" builtinId="9" hidden="1"/>
    <cellStyle name="Followed Hyperlink" xfId="982" builtinId="9" hidden="1"/>
    <cellStyle name="Followed Hyperlink" xfId="998" builtinId="9" hidden="1"/>
    <cellStyle name="Followed Hyperlink" xfId="1014" builtinId="9" hidden="1"/>
    <cellStyle name="Followed Hyperlink" xfId="1030" builtinId="9" hidden="1"/>
    <cellStyle name="Followed Hyperlink" xfId="1046" builtinId="9" hidden="1"/>
    <cellStyle name="Followed Hyperlink" xfId="1062" builtinId="9" hidden="1"/>
    <cellStyle name="Followed Hyperlink" xfId="1078" builtinId="9" hidden="1"/>
    <cellStyle name="Followed Hyperlink" xfId="1094" builtinId="9" hidden="1"/>
    <cellStyle name="Followed Hyperlink" xfId="1110" builtinId="9" hidden="1"/>
    <cellStyle name="Followed Hyperlink" xfId="1126" builtinId="9" hidden="1"/>
    <cellStyle name="Followed Hyperlink" xfId="1142" builtinId="9" hidden="1"/>
    <cellStyle name="Followed Hyperlink" xfId="1158" builtinId="9" hidden="1"/>
    <cellStyle name="Followed Hyperlink" xfId="1174" builtinId="9" hidden="1"/>
    <cellStyle name="Followed Hyperlink" xfId="1190" builtinId="9" hidden="1"/>
    <cellStyle name="Followed Hyperlink" xfId="1206" builtinId="9" hidden="1"/>
    <cellStyle name="Followed Hyperlink" xfId="1222" builtinId="9" hidden="1"/>
    <cellStyle name="Followed Hyperlink" xfId="1238" builtinId="9" hidden="1"/>
    <cellStyle name="Followed Hyperlink" xfId="1254" builtinId="9" hidden="1"/>
    <cellStyle name="Followed Hyperlink" xfId="1270" builtinId="9" hidden="1"/>
    <cellStyle name="Followed Hyperlink" xfId="1286" builtinId="9" hidden="1"/>
    <cellStyle name="Followed Hyperlink" xfId="1302" builtinId="9" hidden="1"/>
    <cellStyle name="Followed Hyperlink" xfId="1318" builtinId="9" hidden="1"/>
    <cellStyle name="Followed Hyperlink" xfId="1334" builtinId="9" hidden="1"/>
    <cellStyle name="Followed Hyperlink" xfId="1350" builtinId="9" hidden="1"/>
    <cellStyle name="Followed Hyperlink" xfId="1366" builtinId="9" hidden="1"/>
    <cellStyle name="Followed Hyperlink" xfId="1382" builtinId="9" hidden="1"/>
    <cellStyle name="Followed Hyperlink" xfId="1397" builtinId="9" hidden="1"/>
    <cellStyle name="Followed Hyperlink" xfId="1413" builtinId="9" hidden="1"/>
    <cellStyle name="Followed Hyperlink" xfId="1429" builtinId="9" hidden="1"/>
    <cellStyle name="Followed Hyperlink" xfId="1427" builtinId="9" hidden="1"/>
    <cellStyle name="Followed Hyperlink" xfId="1411" builtinId="9" hidden="1"/>
    <cellStyle name="Followed Hyperlink" xfId="1396" builtinId="9" hidden="1"/>
    <cellStyle name="Followed Hyperlink" xfId="1380" builtinId="9" hidden="1"/>
    <cellStyle name="Followed Hyperlink" xfId="1364" builtinId="9" hidden="1"/>
    <cellStyle name="Followed Hyperlink" xfId="1348" builtinId="9" hidden="1"/>
    <cellStyle name="Followed Hyperlink" xfId="1332" builtinId="9" hidden="1"/>
    <cellStyle name="Followed Hyperlink" xfId="1316" builtinId="9" hidden="1"/>
    <cellStyle name="Followed Hyperlink" xfId="1300" builtinId="9" hidden="1"/>
    <cellStyle name="Followed Hyperlink" xfId="1284" builtinId="9" hidden="1"/>
    <cellStyle name="Followed Hyperlink" xfId="1268" builtinId="9" hidden="1"/>
    <cellStyle name="Followed Hyperlink" xfId="1252" builtinId="9" hidden="1"/>
    <cellStyle name="Followed Hyperlink" xfId="1236" builtinId="9" hidden="1"/>
    <cellStyle name="Followed Hyperlink" xfId="1220" builtinId="9" hidden="1"/>
    <cellStyle name="Followed Hyperlink" xfId="1204" builtinId="9" hidden="1"/>
    <cellStyle name="Followed Hyperlink" xfId="1188" builtinId="9" hidden="1"/>
    <cellStyle name="Followed Hyperlink" xfId="1172" builtinId="9" hidden="1"/>
    <cellStyle name="Followed Hyperlink" xfId="1156" builtinId="9" hidden="1"/>
    <cellStyle name="Followed Hyperlink" xfId="1140" builtinId="9" hidden="1"/>
    <cellStyle name="Followed Hyperlink" xfId="1124" builtinId="9" hidden="1"/>
    <cellStyle name="Followed Hyperlink" xfId="1108" builtinId="9" hidden="1"/>
    <cellStyle name="Followed Hyperlink" xfId="1092" builtinId="9" hidden="1"/>
    <cellStyle name="Followed Hyperlink" xfId="1076" builtinId="9" hidden="1"/>
    <cellStyle name="Followed Hyperlink" xfId="1060" builtinId="9" hidden="1"/>
    <cellStyle name="Followed Hyperlink" xfId="1044" builtinId="9" hidden="1"/>
    <cellStyle name="Followed Hyperlink" xfId="1028" builtinId="9" hidden="1"/>
    <cellStyle name="Followed Hyperlink" xfId="1012" builtinId="9" hidden="1"/>
    <cellStyle name="Followed Hyperlink" xfId="996" builtinId="9" hidden="1"/>
    <cellStyle name="Followed Hyperlink" xfId="980" builtinId="9" hidden="1"/>
    <cellStyle name="Followed Hyperlink" xfId="964" builtinId="9" hidden="1"/>
    <cellStyle name="Followed Hyperlink" xfId="948" builtinId="9" hidden="1"/>
    <cellStyle name="Followed Hyperlink" xfId="932" builtinId="9" hidden="1"/>
    <cellStyle name="Followed Hyperlink" xfId="916" builtinId="9" hidden="1"/>
    <cellStyle name="Followed Hyperlink" xfId="900" builtinId="9" hidden="1"/>
    <cellStyle name="Followed Hyperlink" xfId="884" builtinId="9" hidden="1"/>
    <cellStyle name="Followed Hyperlink" xfId="868" builtinId="9" hidden="1"/>
    <cellStyle name="Followed Hyperlink" xfId="852" builtinId="9" hidden="1"/>
    <cellStyle name="Followed Hyperlink" xfId="836" builtinId="9" hidden="1"/>
    <cellStyle name="Followed Hyperlink" xfId="820" builtinId="9" hidden="1"/>
    <cellStyle name="Followed Hyperlink" xfId="804" builtinId="9" hidden="1"/>
    <cellStyle name="Followed Hyperlink" xfId="788" builtinId="9" hidden="1"/>
    <cellStyle name="Followed Hyperlink" xfId="772" builtinId="9" hidden="1"/>
    <cellStyle name="Followed Hyperlink" xfId="756" builtinId="9" hidden="1"/>
    <cellStyle name="Followed Hyperlink" xfId="740" builtinId="9" hidden="1"/>
    <cellStyle name="Followed Hyperlink" xfId="724" builtinId="9" hidden="1"/>
    <cellStyle name="Followed Hyperlink" xfId="708" builtinId="9" hidden="1"/>
    <cellStyle name="Followed Hyperlink" xfId="692" builtinId="9" hidden="1"/>
    <cellStyle name="Followed Hyperlink" xfId="676" builtinId="9" hidden="1"/>
    <cellStyle name="Followed Hyperlink" xfId="660" builtinId="9" hidden="1"/>
    <cellStyle name="Followed Hyperlink" xfId="644" builtinId="9" hidden="1"/>
    <cellStyle name="Followed Hyperlink" xfId="628" builtinId="9" hidden="1"/>
    <cellStyle name="Followed Hyperlink" xfId="612" builtinId="9" hidden="1"/>
    <cellStyle name="Followed Hyperlink" xfId="596" builtinId="9" hidden="1"/>
    <cellStyle name="Followed Hyperlink" xfId="580" builtinId="9" hidden="1"/>
    <cellStyle name="Followed Hyperlink" xfId="564" builtinId="9" hidden="1"/>
    <cellStyle name="Followed Hyperlink" xfId="548" builtinId="9" hidden="1"/>
    <cellStyle name="Followed Hyperlink" xfId="532" builtinId="9" hidden="1"/>
    <cellStyle name="Followed Hyperlink" xfId="516" builtinId="9" hidden="1"/>
    <cellStyle name="Followed Hyperlink" xfId="500" builtinId="9" hidden="1"/>
    <cellStyle name="Followed Hyperlink" xfId="484" builtinId="9" hidden="1"/>
    <cellStyle name="Followed Hyperlink" xfId="468" builtinId="9" hidden="1"/>
    <cellStyle name="Followed Hyperlink" xfId="452" builtinId="9" hidden="1"/>
    <cellStyle name="Followed Hyperlink" xfId="436" builtinId="9" hidden="1"/>
    <cellStyle name="Followed Hyperlink" xfId="420" builtinId="9" hidden="1"/>
    <cellStyle name="Followed Hyperlink" xfId="404" builtinId="9" hidden="1"/>
    <cellStyle name="Followed Hyperlink" xfId="20" builtinId="9" hidden="1"/>
    <cellStyle name="Followed Hyperlink" xfId="46" builtinId="9" hidden="1"/>
    <cellStyle name="Followed Hyperlink" xfId="50" builtinId="9" hidden="1"/>
    <cellStyle name="Followed Hyperlink" xfId="28" builtinId="9" hidden="1"/>
    <cellStyle name="Followed Hyperlink" xfId="86" builtinId="9" hidden="1"/>
    <cellStyle name="Followed Hyperlink" xfId="118" builtinId="9" hidden="1"/>
    <cellStyle name="Followed Hyperlink" xfId="150" builtinId="9" hidden="1"/>
    <cellStyle name="Followed Hyperlink" xfId="182" builtinId="9" hidden="1"/>
    <cellStyle name="Followed Hyperlink" xfId="214" builtinId="9" hidden="1"/>
    <cellStyle name="Followed Hyperlink" xfId="246" builtinId="9" hidden="1"/>
    <cellStyle name="Followed Hyperlink" xfId="278" builtinId="9" hidden="1"/>
    <cellStyle name="Followed Hyperlink" xfId="310" builtinId="9" hidden="1"/>
    <cellStyle name="Followed Hyperlink" xfId="342" builtinId="9" hidden="1"/>
    <cellStyle name="Followed Hyperlink" xfId="296" builtinId="9" hidden="1"/>
    <cellStyle name="Followed Hyperlink" xfId="320" builtinId="9" hidden="1"/>
    <cellStyle name="Followed Hyperlink" xfId="336" builtinId="9" hidden="1"/>
    <cellStyle name="Followed Hyperlink" xfId="360" builtinId="9" hidden="1"/>
    <cellStyle name="Followed Hyperlink" xfId="384" builtinId="9" hidden="1"/>
    <cellStyle name="Followed Hyperlink" xfId="398" builtinId="9" hidden="1"/>
    <cellStyle name="Followed Hyperlink" xfId="374" builtinId="9" hidden="1"/>
    <cellStyle name="Followed Hyperlink" xfId="350" builtinId="9" hidden="1"/>
    <cellStyle name="Followed Hyperlink" xfId="390" builtinId="9" hidden="1"/>
    <cellStyle name="Followed Hyperlink" xfId="344" builtinId="9" hidden="1"/>
    <cellStyle name="Followed Hyperlink" xfId="280" builtinId="9" hidden="1"/>
    <cellStyle name="Followed Hyperlink" xfId="240" builtinId="9" hidden="1"/>
    <cellStyle name="Followed Hyperlink" xfId="264" builtinId="9" hidden="1"/>
    <cellStyle name="Followed Hyperlink" xfId="248" builtinId="9" hidden="1"/>
    <cellStyle name="Followed Hyperlink" xfId="224" builtinId="9" hidden="1"/>
    <cellStyle name="Followed Hyperlink" xfId="200" builtinId="9" hidden="1"/>
    <cellStyle name="Followed Hyperlink" xfId="1911" builtinId="9" hidden="1"/>
    <cellStyle name="Followed Hyperlink" xfId="1915" builtinId="9" hidden="1"/>
    <cellStyle name="Followed Hyperlink" xfId="1919" builtinId="9" hidden="1"/>
    <cellStyle name="Followed Hyperlink" xfId="1923" builtinId="9" hidden="1"/>
    <cellStyle name="Followed Hyperlink" xfId="1921" builtinId="9" hidden="1"/>
    <cellStyle name="Followed Hyperlink" xfId="1917" builtinId="9" hidden="1"/>
    <cellStyle name="Followed Hyperlink" xfId="1913" builtinId="9" hidden="1"/>
    <cellStyle name="Followed Hyperlink" xfId="1909" builtinId="9" hidden="1"/>
    <cellStyle name="Followed Hyperlink" xfId="208" builtinId="9" hidden="1"/>
    <cellStyle name="Followed Hyperlink" xfId="216" builtinId="9" hidden="1"/>
    <cellStyle name="Followed Hyperlink" xfId="272" builtinId="9" hidden="1"/>
    <cellStyle name="Followed Hyperlink" xfId="256" builtinId="9" hidden="1"/>
    <cellStyle name="Followed Hyperlink" xfId="232" builtinId="9" hidden="1"/>
    <cellStyle name="Followed Hyperlink" xfId="312" builtinId="9" hidden="1"/>
    <cellStyle name="Followed Hyperlink" xfId="376" builtinId="9" hidden="1"/>
    <cellStyle name="Followed Hyperlink" xfId="358" builtinId="9" hidden="1"/>
    <cellStyle name="Followed Hyperlink" xfId="366" builtinId="9" hidden="1"/>
    <cellStyle name="Followed Hyperlink" xfId="382" builtinId="9" hidden="1"/>
    <cellStyle name="Followed Hyperlink" xfId="392" builtinId="9" hidden="1"/>
    <cellStyle name="Followed Hyperlink" xfId="368" builtinId="9" hidden="1"/>
    <cellStyle name="Followed Hyperlink" xfId="352" builtinId="9" hidden="1"/>
    <cellStyle name="Followed Hyperlink" xfId="328" builtinId="9" hidden="1"/>
    <cellStyle name="Followed Hyperlink" xfId="304" builtinId="9" hidden="1"/>
    <cellStyle name="Followed Hyperlink" xfId="288" builtinId="9" hidden="1"/>
    <cellStyle name="Followed Hyperlink" xfId="326" builtinId="9" hidden="1"/>
    <cellStyle name="Followed Hyperlink" xfId="294" builtinId="9" hidden="1"/>
    <cellStyle name="Followed Hyperlink" xfId="262" builtinId="9" hidden="1"/>
    <cellStyle name="Followed Hyperlink" xfId="230" builtinId="9" hidden="1"/>
    <cellStyle name="Followed Hyperlink" xfId="198" builtinId="9" hidden="1"/>
    <cellStyle name="Followed Hyperlink" xfId="166" builtinId="9" hidden="1"/>
    <cellStyle name="Followed Hyperlink" xfId="134" builtinId="9" hidden="1"/>
    <cellStyle name="Followed Hyperlink" xfId="102" builtinId="9" hidden="1"/>
    <cellStyle name="Followed Hyperlink" xfId="70" builtinId="9" hidden="1"/>
    <cellStyle name="Followed Hyperlink" xfId="40" builtinId="9" hidden="1"/>
    <cellStyle name="Followed Hyperlink" xfId="60" builtinId="9" hidden="1"/>
    <cellStyle name="Followed Hyperlink" xfId="10" builtinId="9" hidden="1"/>
    <cellStyle name="Followed Hyperlink" xfId="4" builtinId="9" hidden="1"/>
    <cellStyle name="Followed Hyperlink" xfId="412" builtinId="9" hidden="1"/>
    <cellStyle name="Followed Hyperlink" xfId="428" builtinId="9" hidden="1"/>
    <cellStyle name="Followed Hyperlink" xfId="444" builtinId="9" hidden="1"/>
    <cellStyle name="Followed Hyperlink" xfId="460" builtinId="9" hidden="1"/>
    <cellStyle name="Followed Hyperlink" xfId="476" builtinId="9" hidden="1"/>
    <cellStyle name="Followed Hyperlink" xfId="492" builtinId="9" hidden="1"/>
    <cellStyle name="Followed Hyperlink" xfId="508" builtinId="9" hidden="1"/>
    <cellStyle name="Followed Hyperlink" xfId="524" builtinId="9" hidden="1"/>
    <cellStyle name="Followed Hyperlink" xfId="540" builtinId="9" hidden="1"/>
    <cellStyle name="Followed Hyperlink" xfId="556" builtinId="9" hidden="1"/>
    <cellStyle name="Followed Hyperlink" xfId="572" builtinId="9" hidden="1"/>
    <cellStyle name="Followed Hyperlink" xfId="588" builtinId="9" hidden="1"/>
    <cellStyle name="Followed Hyperlink" xfId="604" builtinId="9" hidden="1"/>
    <cellStyle name="Followed Hyperlink" xfId="620" builtinId="9" hidden="1"/>
    <cellStyle name="Followed Hyperlink" xfId="636" builtinId="9" hidden="1"/>
    <cellStyle name="Followed Hyperlink" xfId="652" builtinId="9" hidden="1"/>
    <cellStyle name="Followed Hyperlink" xfId="668" builtinId="9" hidden="1"/>
    <cellStyle name="Followed Hyperlink" xfId="684" builtinId="9" hidden="1"/>
    <cellStyle name="Followed Hyperlink" xfId="700" builtinId="9" hidden="1"/>
    <cellStyle name="Followed Hyperlink" xfId="716" builtinId="9" hidden="1"/>
    <cellStyle name="Followed Hyperlink" xfId="732" builtinId="9" hidden="1"/>
    <cellStyle name="Followed Hyperlink" xfId="748" builtinId="9" hidden="1"/>
    <cellStyle name="Followed Hyperlink" xfId="764" builtinId="9" hidden="1"/>
    <cellStyle name="Followed Hyperlink" xfId="780" builtinId="9" hidden="1"/>
    <cellStyle name="Followed Hyperlink" xfId="796" builtinId="9" hidden="1"/>
    <cellStyle name="Followed Hyperlink" xfId="812" builtinId="9" hidden="1"/>
    <cellStyle name="Followed Hyperlink" xfId="828" builtinId="9" hidden="1"/>
    <cellStyle name="Followed Hyperlink" xfId="844" builtinId="9" hidden="1"/>
    <cellStyle name="Followed Hyperlink" xfId="860" builtinId="9" hidden="1"/>
    <cellStyle name="Followed Hyperlink" xfId="876" builtinId="9" hidden="1"/>
    <cellStyle name="Followed Hyperlink" xfId="892" builtinId="9" hidden="1"/>
    <cellStyle name="Followed Hyperlink" xfId="908" builtinId="9" hidden="1"/>
    <cellStyle name="Followed Hyperlink" xfId="924" builtinId="9" hidden="1"/>
    <cellStyle name="Followed Hyperlink" xfId="940" builtinId="9" hidden="1"/>
    <cellStyle name="Followed Hyperlink" xfId="956" builtinId="9" hidden="1"/>
    <cellStyle name="Followed Hyperlink" xfId="972" builtinId="9" hidden="1"/>
    <cellStyle name="Followed Hyperlink" xfId="988" builtinId="9" hidden="1"/>
    <cellStyle name="Followed Hyperlink" xfId="1004" builtinId="9" hidden="1"/>
    <cellStyle name="Followed Hyperlink" xfId="1020" builtinId="9" hidden="1"/>
    <cellStyle name="Followed Hyperlink" xfId="1036" builtinId="9" hidden="1"/>
    <cellStyle name="Followed Hyperlink" xfId="1052" builtinId="9" hidden="1"/>
    <cellStyle name="Followed Hyperlink" xfId="1068" builtinId="9" hidden="1"/>
    <cellStyle name="Followed Hyperlink" xfId="1084" builtinId="9" hidden="1"/>
    <cellStyle name="Followed Hyperlink" xfId="1100" builtinId="9" hidden="1"/>
    <cellStyle name="Followed Hyperlink" xfId="1116" builtinId="9" hidden="1"/>
    <cellStyle name="Followed Hyperlink" xfId="1132" builtinId="9" hidden="1"/>
    <cellStyle name="Followed Hyperlink" xfId="1148" builtinId="9" hidden="1"/>
    <cellStyle name="Followed Hyperlink" xfId="1164" builtinId="9" hidden="1"/>
    <cellStyle name="Followed Hyperlink" xfId="1180" builtinId="9" hidden="1"/>
    <cellStyle name="Followed Hyperlink" xfId="1196" builtinId="9" hidden="1"/>
    <cellStyle name="Followed Hyperlink" xfId="1212" builtinId="9" hidden="1"/>
    <cellStyle name="Followed Hyperlink" xfId="1228" builtinId="9" hidden="1"/>
    <cellStyle name="Followed Hyperlink" xfId="1244" builtinId="9" hidden="1"/>
    <cellStyle name="Followed Hyperlink" xfId="1260" builtinId="9" hidden="1"/>
    <cellStyle name="Followed Hyperlink" xfId="1276" builtinId="9" hidden="1"/>
    <cellStyle name="Followed Hyperlink" xfId="1292" builtinId="9" hidden="1"/>
    <cellStyle name="Followed Hyperlink" xfId="1308" builtinId="9" hidden="1"/>
    <cellStyle name="Followed Hyperlink" xfId="1324" builtinId="9" hidden="1"/>
    <cellStyle name="Followed Hyperlink" xfId="1340" builtinId="9" hidden="1"/>
    <cellStyle name="Followed Hyperlink" xfId="1356" builtinId="9" hidden="1"/>
    <cellStyle name="Followed Hyperlink" xfId="1372" builtinId="9" hidden="1"/>
    <cellStyle name="Followed Hyperlink" xfId="1388" builtinId="9" hidden="1"/>
    <cellStyle name="Followed Hyperlink" xfId="1403" builtinId="9" hidden="1"/>
    <cellStyle name="Followed Hyperlink" xfId="1419" builtinId="9" hidden="1"/>
    <cellStyle name="Followed Hyperlink" xfId="1435" builtinId="9" hidden="1"/>
    <cellStyle name="Followed Hyperlink" xfId="1421" builtinId="9" hidden="1"/>
    <cellStyle name="Followed Hyperlink" xfId="1405" builtinId="9" hidden="1"/>
    <cellStyle name="Followed Hyperlink" xfId="1390" builtinId="9" hidden="1"/>
    <cellStyle name="Followed Hyperlink" xfId="1374" builtinId="9" hidden="1"/>
    <cellStyle name="Followed Hyperlink" xfId="1358" builtinId="9" hidden="1"/>
    <cellStyle name="Followed Hyperlink" xfId="1342" builtinId="9" hidden="1"/>
    <cellStyle name="Followed Hyperlink" xfId="1326" builtinId="9" hidden="1"/>
    <cellStyle name="Followed Hyperlink" xfId="1310" builtinId="9" hidden="1"/>
    <cellStyle name="Followed Hyperlink" xfId="1294" builtinId="9" hidden="1"/>
    <cellStyle name="Followed Hyperlink" xfId="1278" builtinId="9" hidden="1"/>
    <cellStyle name="Followed Hyperlink" xfId="1262" builtinId="9" hidden="1"/>
    <cellStyle name="Followed Hyperlink" xfId="1246" builtinId="9" hidden="1"/>
    <cellStyle name="Followed Hyperlink" xfId="1230" builtinId="9" hidden="1"/>
    <cellStyle name="Followed Hyperlink" xfId="1214" builtinId="9" hidden="1"/>
    <cellStyle name="Followed Hyperlink" xfId="1198" builtinId="9" hidden="1"/>
    <cellStyle name="Followed Hyperlink" xfId="1182" builtinId="9" hidden="1"/>
    <cellStyle name="Followed Hyperlink" xfId="1166" builtinId="9" hidden="1"/>
    <cellStyle name="Followed Hyperlink" xfId="1150" builtinId="9" hidden="1"/>
    <cellStyle name="Followed Hyperlink" xfId="1134" builtinId="9" hidden="1"/>
    <cellStyle name="Followed Hyperlink" xfId="1118" builtinId="9" hidden="1"/>
    <cellStyle name="Followed Hyperlink" xfId="1102" builtinId="9" hidden="1"/>
    <cellStyle name="Followed Hyperlink" xfId="1086" builtinId="9" hidden="1"/>
    <cellStyle name="Followed Hyperlink" xfId="1070" builtinId="9" hidden="1"/>
    <cellStyle name="Followed Hyperlink" xfId="1054" builtinId="9" hidden="1"/>
    <cellStyle name="Followed Hyperlink" xfId="1038" builtinId="9" hidden="1"/>
    <cellStyle name="Followed Hyperlink" xfId="1022" builtinId="9" hidden="1"/>
    <cellStyle name="Followed Hyperlink" xfId="1006" builtinId="9" hidden="1"/>
    <cellStyle name="Followed Hyperlink" xfId="990" builtinId="9" hidden="1"/>
    <cellStyle name="Followed Hyperlink" xfId="974" builtinId="9" hidden="1"/>
    <cellStyle name="Followed Hyperlink" xfId="958" builtinId="9" hidden="1"/>
    <cellStyle name="Followed Hyperlink" xfId="942" builtinId="9" hidden="1"/>
    <cellStyle name="Followed Hyperlink" xfId="926" builtinId="9" hidden="1"/>
    <cellStyle name="Followed Hyperlink" xfId="910" builtinId="9" hidden="1"/>
    <cellStyle name="Followed Hyperlink" xfId="894" builtinId="9" hidden="1"/>
    <cellStyle name="Followed Hyperlink" xfId="878" builtinId="9" hidden="1"/>
    <cellStyle name="Followed Hyperlink" xfId="862" builtinId="9" hidden="1"/>
    <cellStyle name="Followed Hyperlink" xfId="846" builtinId="9" hidden="1"/>
    <cellStyle name="Followed Hyperlink" xfId="830" builtinId="9" hidden="1"/>
    <cellStyle name="Followed Hyperlink" xfId="814" builtinId="9" hidden="1"/>
    <cellStyle name="Followed Hyperlink" xfId="798" builtinId="9" hidden="1"/>
    <cellStyle name="Followed Hyperlink" xfId="782" builtinId="9" hidden="1"/>
    <cellStyle name="Followed Hyperlink" xfId="766" builtinId="9" hidden="1"/>
    <cellStyle name="Followed Hyperlink" xfId="750" builtinId="9" hidden="1"/>
    <cellStyle name="Followed Hyperlink" xfId="734" builtinId="9" hidden="1"/>
    <cellStyle name="Followed Hyperlink" xfId="718" builtinId="9" hidden="1"/>
    <cellStyle name="Followed Hyperlink" xfId="702" builtinId="9" hidden="1"/>
    <cellStyle name="Followed Hyperlink" xfId="686" builtinId="9" hidden="1"/>
    <cellStyle name="Followed Hyperlink" xfId="670" builtinId="9" hidden="1"/>
    <cellStyle name="Followed Hyperlink" xfId="654" builtinId="9" hidden="1"/>
    <cellStyle name="Followed Hyperlink" xfId="638" builtinId="9" hidden="1"/>
    <cellStyle name="Followed Hyperlink" xfId="622" builtinId="9" hidden="1"/>
    <cellStyle name="Followed Hyperlink" xfId="606" builtinId="9" hidden="1"/>
    <cellStyle name="Followed Hyperlink" xfId="590" builtinId="9" hidden="1"/>
    <cellStyle name="Followed Hyperlink" xfId="574" builtinId="9" hidden="1"/>
    <cellStyle name="Followed Hyperlink" xfId="558" builtinId="9" hidden="1"/>
    <cellStyle name="Followed Hyperlink" xfId="542" builtinId="9" hidden="1"/>
    <cellStyle name="Followed Hyperlink" xfId="526" builtinId="9" hidden="1"/>
    <cellStyle name="Followed Hyperlink" xfId="510" builtinId="9" hidden="1"/>
    <cellStyle name="Followed Hyperlink" xfId="494" builtinId="9" hidden="1"/>
    <cellStyle name="Followed Hyperlink" xfId="478" builtinId="9" hidden="1"/>
    <cellStyle name="Followed Hyperlink" xfId="462" builtinId="9" hidden="1"/>
    <cellStyle name="Followed Hyperlink" xfId="446" builtinId="9" hidden="1"/>
    <cellStyle name="Followed Hyperlink" xfId="430" builtinId="9" hidden="1"/>
    <cellStyle name="Followed Hyperlink" xfId="414" builtinId="9" hidden="1"/>
    <cellStyle name="Followed Hyperlink" xfId="2" builtinId="9" hidden="1"/>
    <cellStyle name="Followed Hyperlink" xfId="12" builtinId="9" hidden="1"/>
    <cellStyle name="Followed Hyperlink" xfId="64" builtinId="9" hidden="1"/>
    <cellStyle name="Followed Hyperlink" xfId="42" builtinId="9" hidden="1"/>
    <cellStyle name="Followed Hyperlink" xfId="66" builtinId="9" hidden="1"/>
    <cellStyle name="Followed Hyperlink" xfId="98" builtinId="9" hidden="1"/>
    <cellStyle name="Followed Hyperlink" xfId="130" builtinId="9" hidden="1"/>
    <cellStyle name="Followed Hyperlink" xfId="162" builtinId="9" hidden="1"/>
    <cellStyle name="Followed Hyperlink" xfId="194" builtinId="9" hidden="1"/>
    <cellStyle name="Followed Hyperlink" xfId="226" builtinId="9" hidden="1"/>
    <cellStyle name="Followed Hyperlink" xfId="258" builtinId="9" hidden="1"/>
    <cellStyle name="Followed Hyperlink" xfId="290" builtinId="9" hidden="1"/>
    <cellStyle name="Followed Hyperlink" xfId="322" builtinId="9" hidden="1"/>
    <cellStyle name="Followed Hyperlink" xfId="354" builtinId="9" hidden="1"/>
    <cellStyle name="Followed Hyperlink" xfId="386" builtinId="9" hidden="1"/>
    <cellStyle name="Followed Hyperlink" xfId="380" builtinId="9" hidden="1"/>
    <cellStyle name="Followed Hyperlink" xfId="348" builtinId="9" hidden="1"/>
    <cellStyle name="Followed Hyperlink" xfId="316" builtinId="9" hidden="1"/>
    <cellStyle name="Followed Hyperlink" xfId="284" builtinId="9" hidden="1"/>
    <cellStyle name="Followed Hyperlink" xfId="252" builtinId="9" hidden="1"/>
    <cellStyle name="Followed Hyperlink" xfId="220" builtinId="9" hidden="1"/>
    <cellStyle name="Followed Hyperlink" xfId="112" builtinId="9" hidden="1"/>
    <cellStyle name="Followed Hyperlink" xfId="132" builtinId="9" hidden="1"/>
    <cellStyle name="Followed Hyperlink" xfId="152" builtinId="9" hidden="1"/>
    <cellStyle name="Followed Hyperlink" xfId="176" builtinId="9" hidden="1"/>
    <cellStyle name="Followed Hyperlink" xfId="188" builtinId="9" hidden="1"/>
    <cellStyle name="Followed Hyperlink" xfId="124" builtinId="9" hidden="1"/>
    <cellStyle name="Followed Hyperlink" xfId="96" builtinId="9" hidden="1"/>
    <cellStyle name="Followed Hyperlink" xfId="76" builtinId="9" hidden="1"/>
    <cellStyle name="Followed Hyperlink" xfId="1437" builtinId="9" hidden="1"/>
    <cellStyle name="Followed Hyperlink" xfId="1445" builtinId="9" hidden="1"/>
    <cellStyle name="Followed Hyperlink" xfId="1453" builtinId="9" hidden="1"/>
    <cellStyle name="Followed Hyperlink" xfId="1461" builtinId="9" hidden="1"/>
    <cellStyle name="Followed Hyperlink" xfId="1469" builtinId="9" hidden="1"/>
    <cellStyle name="Followed Hyperlink" xfId="1477" builtinId="9" hidden="1"/>
    <cellStyle name="Followed Hyperlink" xfId="1485" builtinId="9" hidden="1"/>
    <cellStyle name="Followed Hyperlink" xfId="1493" builtinId="9" hidden="1"/>
    <cellStyle name="Followed Hyperlink" xfId="1501" builtinId="9" hidden="1"/>
    <cellStyle name="Followed Hyperlink" xfId="1509" builtinId="9" hidden="1"/>
    <cellStyle name="Followed Hyperlink" xfId="1517" builtinId="9" hidden="1"/>
    <cellStyle name="Followed Hyperlink" xfId="1525" builtinId="9" hidden="1"/>
    <cellStyle name="Followed Hyperlink" xfId="1533" builtinId="9" hidden="1"/>
    <cellStyle name="Followed Hyperlink" xfId="1541" builtinId="9" hidden="1"/>
    <cellStyle name="Followed Hyperlink" xfId="1549" builtinId="9" hidden="1"/>
    <cellStyle name="Followed Hyperlink" xfId="1557" builtinId="9" hidden="1"/>
    <cellStyle name="Followed Hyperlink" xfId="1565" builtinId="9" hidden="1"/>
    <cellStyle name="Followed Hyperlink" xfId="1573" builtinId="9" hidden="1"/>
    <cellStyle name="Followed Hyperlink" xfId="1581" builtinId="9" hidden="1"/>
    <cellStyle name="Followed Hyperlink" xfId="1589" builtinId="9" hidden="1"/>
    <cellStyle name="Followed Hyperlink" xfId="1597" builtinId="9" hidden="1"/>
    <cellStyle name="Followed Hyperlink" xfId="1605" builtinId="9" hidden="1"/>
    <cellStyle name="Followed Hyperlink" xfId="1613" builtinId="9" hidden="1"/>
    <cellStyle name="Followed Hyperlink" xfId="1621" builtinId="9" hidden="1"/>
    <cellStyle name="Followed Hyperlink" xfId="1629" builtinId="9" hidden="1"/>
    <cellStyle name="Followed Hyperlink" xfId="1637" builtinId="9" hidden="1"/>
    <cellStyle name="Followed Hyperlink" xfId="1645" builtinId="9" hidden="1"/>
    <cellStyle name="Followed Hyperlink" xfId="1653" builtinId="9" hidden="1"/>
    <cellStyle name="Followed Hyperlink" xfId="1661" builtinId="9" hidden="1"/>
    <cellStyle name="Followed Hyperlink" xfId="1669" builtinId="9" hidden="1"/>
    <cellStyle name="Followed Hyperlink" xfId="1677" builtinId="9" hidden="1"/>
    <cellStyle name="Followed Hyperlink" xfId="1685" builtinId="9" hidden="1"/>
    <cellStyle name="Followed Hyperlink" xfId="1693" builtinId="9" hidden="1"/>
    <cellStyle name="Followed Hyperlink" xfId="1701" builtinId="9" hidden="1"/>
    <cellStyle name="Followed Hyperlink" xfId="1709" builtinId="9" hidden="1"/>
    <cellStyle name="Followed Hyperlink" xfId="1717" builtinId="9" hidden="1"/>
    <cellStyle name="Followed Hyperlink" xfId="1725" builtinId="9" hidden="1"/>
    <cellStyle name="Followed Hyperlink" xfId="1733" builtinId="9" hidden="1"/>
    <cellStyle name="Followed Hyperlink" xfId="1741" builtinId="9" hidden="1"/>
    <cellStyle name="Followed Hyperlink" xfId="1749" builtinId="9" hidden="1"/>
    <cellStyle name="Followed Hyperlink" xfId="1757" builtinId="9" hidden="1"/>
    <cellStyle name="Followed Hyperlink" xfId="1765" builtinId="9" hidden="1"/>
    <cellStyle name="Followed Hyperlink" xfId="1773" builtinId="9" hidden="1"/>
    <cellStyle name="Followed Hyperlink" xfId="1781" builtinId="9" hidden="1"/>
    <cellStyle name="Followed Hyperlink" xfId="1789" builtinId="9" hidden="1"/>
    <cellStyle name="Followed Hyperlink" xfId="1797" builtinId="9" hidden="1"/>
    <cellStyle name="Followed Hyperlink" xfId="1805" builtinId="9" hidden="1"/>
    <cellStyle name="Followed Hyperlink" xfId="1813" builtinId="9" hidden="1"/>
    <cellStyle name="Followed Hyperlink" xfId="1821" builtinId="9" hidden="1"/>
    <cellStyle name="Followed Hyperlink" xfId="1829" builtinId="9" hidden="1"/>
    <cellStyle name="Followed Hyperlink" xfId="1837" builtinId="9" hidden="1"/>
    <cellStyle name="Followed Hyperlink" xfId="1845" builtinId="9" hidden="1"/>
    <cellStyle name="Followed Hyperlink" xfId="1853" builtinId="9" hidden="1"/>
    <cellStyle name="Followed Hyperlink" xfId="1861" builtinId="9" hidden="1"/>
    <cellStyle name="Followed Hyperlink" xfId="1869" builtinId="9" hidden="1"/>
    <cellStyle name="Followed Hyperlink" xfId="1877" builtinId="9" hidden="1"/>
    <cellStyle name="Followed Hyperlink" xfId="1885" builtinId="9" hidden="1"/>
    <cellStyle name="Followed Hyperlink" xfId="1893" builtinId="9" hidden="1"/>
    <cellStyle name="Followed Hyperlink" xfId="1901" builtinId="9" hidden="1"/>
    <cellStyle name="Followed Hyperlink" xfId="1907" builtinId="9" hidden="1"/>
    <cellStyle name="Followed Hyperlink" xfId="1899" builtinId="9" hidden="1"/>
    <cellStyle name="Followed Hyperlink" xfId="1891" builtinId="9" hidden="1"/>
    <cellStyle name="Followed Hyperlink" xfId="1883" builtinId="9" hidden="1"/>
    <cellStyle name="Followed Hyperlink" xfId="1875" builtinId="9" hidden="1"/>
    <cellStyle name="Followed Hyperlink" xfId="1867" builtinId="9" hidden="1"/>
    <cellStyle name="Followed Hyperlink" xfId="1859" builtinId="9" hidden="1"/>
    <cellStyle name="Followed Hyperlink" xfId="1851" builtinId="9" hidden="1"/>
    <cellStyle name="Followed Hyperlink" xfId="1843" builtinId="9" hidden="1"/>
    <cellStyle name="Followed Hyperlink" xfId="1835" builtinId="9" hidden="1"/>
    <cellStyle name="Followed Hyperlink" xfId="1827" builtinId="9" hidden="1"/>
    <cellStyle name="Followed Hyperlink" xfId="1819" builtinId="9" hidden="1"/>
    <cellStyle name="Followed Hyperlink" xfId="1811" builtinId="9" hidden="1"/>
    <cellStyle name="Followed Hyperlink" xfId="1803" builtinId="9" hidden="1"/>
    <cellStyle name="Followed Hyperlink" xfId="1795" builtinId="9" hidden="1"/>
    <cellStyle name="Followed Hyperlink" xfId="1787" builtinId="9" hidden="1"/>
    <cellStyle name="Followed Hyperlink" xfId="1779" builtinId="9" hidden="1"/>
    <cellStyle name="Followed Hyperlink" xfId="1771" builtinId="9" hidden="1"/>
    <cellStyle name="Followed Hyperlink" xfId="1763" builtinId="9" hidden="1"/>
    <cellStyle name="Followed Hyperlink" xfId="1755" builtinId="9" hidden="1"/>
    <cellStyle name="Followed Hyperlink" xfId="1747" builtinId="9" hidden="1"/>
    <cellStyle name="Followed Hyperlink" xfId="1739" builtinId="9" hidden="1"/>
    <cellStyle name="Followed Hyperlink" xfId="1731" builtinId="9" hidden="1"/>
    <cellStyle name="Followed Hyperlink" xfId="1723" builtinId="9" hidden="1"/>
    <cellStyle name="Followed Hyperlink" xfId="1715" builtinId="9" hidden="1"/>
    <cellStyle name="Followed Hyperlink" xfId="1707" builtinId="9" hidden="1"/>
    <cellStyle name="Followed Hyperlink" xfId="1699" builtinId="9" hidden="1"/>
    <cellStyle name="Followed Hyperlink" xfId="1691" builtinId="9" hidden="1"/>
    <cellStyle name="Followed Hyperlink" xfId="1683" builtinId="9" hidden="1"/>
    <cellStyle name="Followed Hyperlink" xfId="1675" builtinId="9" hidden="1"/>
    <cellStyle name="Followed Hyperlink" xfId="1667" builtinId="9" hidden="1"/>
    <cellStyle name="Followed Hyperlink" xfId="1659" builtinId="9" hidden="1"/>
    <cellStyle name="Followed Hyperlink" xfId="1651" builtinId="9" hidden="1"/>
    <cellStyle name="Followed Hyperlink" xfId="1643" builtinId="9" hidden="1"/>
    <cellStyle name="Followed Hyperlink" xfId="1635" builtinId="9" hidden="1"/>
    <cellStyle name="Followed Hyperlink" xfId="1627" builtinId="9" hidden="1"/>
    <cellStyle name="Followed Hyperlink" xfId="1619" builtinId="9" hidden="1"/>
    <cellStyle name="Followed Hyperlink" xfId="1611" builtinId="9" hidden="1"/>
    <cellStyle name="Followed Hyperlink" xfId="1603" builtinId="9" hidden="1"/>
    <cellStyle name="Followed Hyperlink" xfId="1595" builtinId="9" hidden="1"/>
    <cellStyle name="Followed Hyperlink" xfId="1587" builtinId="9" hidden="1"/>
    <cellStyle name="Followed Hyperlink" xfId="1579" builtinId="9" hidden="1"/>
    <cellStyle name="Followed Hyperlink" xfId="1571" builtinId="9" hidden="1"/>
    <cellStyle name="Followed Hyperlink" xfId="1563" builtinId="9" hidden="1"/>
    <cellStyle name="Followed Hyperlink" xfId="1555" builtinId="9" hidden="1"/>
    <cellStyle name="Followed Hyperlink" xfId="1547" builtinId="9" hidden="1"/>
    <cellStyle name="Followed Hyperlink" xfId="1539" builtinId="9" hidden="1"/>
    <cellStyle name="Followed Hyperlink" xfId="1531" builtinId="9" hidden="1"/>
    <cellStyle name="Followed Hyperlink" xfId="1523" builtinId="9" hidden="1"/>
    <cellStyle name="Followed Hyperlink" xfId="1515" builtinId="9" hidden="1"/>
    <cellStyle name="Followed Hyperlink" xfId="1507" builtinId="9" hidden="1"/>
    <cellStyle name="Followed Hyperlink" xfId="1499" builtinId="9" hidden="1"/>
    <cellStyle name="Followed Hyperlink" xfId="1491" builtinId="9" hidden="1"/>
    <cellStyle name="Followed Hyperlink" xfId="1483" builtinId="9" hidden="1"/>
    <cellStyle name="Followed Hyperlink" xfId="1475" builtinId="9" hidden="1"/>
    <cellStyle name="Followed Hyperlink" xfId="1467" builtinId="9" hidden="1"/>
    <cellStyle name="Followed Hyperlink" xfId="1459" builtinId="9" hidden="1"/>
    <cellStyle name="Followed Hyperlink" xfId="1451" builtinId="9" hidden="1"/>
    <cellStyle name="Followed Hyperlink" xfId="1443" builtinId="9" hidden="1"/>
    <cellStyle name="Followed Hyperlink" xfId="68" builtinId="9" hidden="1"/>
    <cellStyle name="Followed Hyperlink" xfId="92" builtinId="9" hidden="1"/>
    <cellStyle name="Followed Hyperlink" xfId="88" builtinId="9" hidden="1"/>
    <cellStyle name="Followed Hyperlink" xfId="140" builtinId="9" hidden="1"/>
    <cellStyle name="Followed Hyperlink" xfId="192" builtinId="9" hidden="1"/>
    <cellStyle name="Followed Hyperlink" xfId="168" builtinId="9" hidden="1"/>
    <cellStyle name="Followed Hyperlink" xfId="148" builtinId="9" hidden="1"/>
    <cellStyle name="Followed Hyperlink" xfId="128" builtinId="9" hidden="1"/>
    <cellStyle name="Followed Hyperlink" xfId="196" builtinId="9" hidden="1"/>
    <cellStyle name="Followed Hyperlink" xfId="228" builtinId="9" hidden="1"/>
    <cellStyle name="Followed Hyperlink" xfId="260" builtinId="9" hidden="1"/>
    <cellStyle name="Followed Hyperlink" xfId="292" builtinId="9" hidden="1"/>
    <cellStyle name="Followed Hyperlink" xfId="324" builtinId="9" hidden="1"/>
    <cellStyle name="Followed Hyperlink" xfId="356" builtinId="9" hidden="1"/>
    <cellStyle name="Followed Hyperlink" xfId="388" builtinId="9" hidden="1"/>
    <cellStyle name="Followed Hyperlink" xfId="378" builtinId="9" hidden="1"/>
    <cellStyle name="Followed Hyperlink" xfId="346" builtinId="9" hidden="1"/>
    <cellStyle name="Followed Hyperlink" xfId="314" builtinId="9" hidden="1"/>
    <cellStyle name="Followed Hyperlink" xfId="282" builtinId="9" hidden="1"/>
    <cellStyle name="Followed Hyperlink" xfId="250" builtinId="9" hidden="1"/>
    <cellStyle name="Followed Hyperlink" xfId="218" builtinId="9" hidden="1"/>
    <cellStyle name="Followed Hyperlink" xfId="186" builtinId="9" hidden="1"/>
    <cellStyle name="Followed Hyperlink" xfId="154" builtinId="9" hidden="1"/>
    <cellStyle name="Followed Hyperlink" xfId="122" builtinId="9" hidden="1"/>
    <cellStyle name="Followed Hyperlink" xfId="90" builtinId="9" hidden="1"/>
    <cellStyle name="Followed Hyperlink" xfId="26" builtinId="9" hidden="1"/>
    <cellStyle name="Followed Hyperlink" xfId="48" builtinId="9" hidden="1"/>
    <cellStyle name="Followed Hyperlink" xfId="54" builtinId="9" hidden="1"/>
    <cellStyle name="Followed Hyperlink" xfId="18" builtinId="9" hidden="1"/>
    <cellStyle name="Followed Hyperlink" xfId="402" builtinId="9" hidden="1"/>
    <cellStyle name="Followed Hyperlink" xfId="418" builtinId="9" hidden="1"/>
    <cellStyle name="Followed Hyperlink" xfId="434" builtinId="9" hidden="1"/>
    <cellStyle name="Followed Hyperlink" xfId="450" builtinId="9" hidden="1"/>
    <cellStyle name="Followed Hyperlink" xfId="466" builtinId="9" hidden="1"/>
    <cellStyle name="Followed Hyperlink" xfId="482" builtinId="9" hidden="1"/>
    <cellStyle name="Followed Hyperlink" xfId="498" builtinId="9" hidden="1"/>
    <cellStyle name="Followed Hyperlink" xfId="514" builtinId="9" hidden="1"/>
    <cellStyle name="Followed Hyperlink" xfId="530" builtinId="9" hidden="1"/>
    <cellStyle name="Followed Hyperlink" xfId="546" builtinId="9" hidden="1"/>
    <cellStyle name="Followed Hyperlink" xfId="562" builtinId="9" hidden="1"/>
    <cellStyle name="Followed Hyperlink" xfId="578" builtinId="9" hidden="1"/>
    <cellStyle name="Followed Hyperlink" xfId="594" builtinId="9" hidden="1"/>
    <cellStyle name="Followed Hyperlink" xfId="610" builtinId="9" hidden="1"/>
    <cellStyle name="Followed Hyperlink" xfId="626" builtinId="9" hidden="1"/>
    <cellStyle name="Followed Hyperlink" xfId="642" builtinId="9" hidden="1"/>
    <cellStyle name="Followed Hyperlink" xfId="658" builtinId="9" hidden="1"/>
    <cellStyle name="Followed Hyperlink" xfId="674" builtinId="9" hidden="1"/>
    <cellStyle name="Followed Hyperlink" xfId="690" builtinId="9" hidden="1"/>
    <cellStyle name="Followed Hyperlink" xfId="706" builtinId="9" hidden="1"/>
    <cellStyle name="Followed Hyperlink" xfId="722" builtinId="9" hidden="1"/>
    <cellStyle name="Followed Hyperlink" xfId="738" builtinId="9" hidden="1"/>
    <cellStyle name="Followed Hyperlink" xfId="754" builtinId="9" hidden="1"/>
    <cellStyle name="Followed Hyperlink" xfId="770" builtinId="9" hidden="1"/>
    <cellStyle name="Followed Hyperlink" xfId="786" builtinId="9" hidden="1"/>
    <cellStyle name="Followed Hyperlink" xfId="802" builtinId="9" hidden="1"/>
    <cellStyle name="Followed Hyperlink" xfId="818" builtinId="9" hidden="1"/>
    <cellStyle name="Followed Hyperlink" xfId="834" builtinId="9" hidden="1"/>
    <cellStyle name="Followed Hyperlink" xfId="850" builtinId="9" hidden="1"/>
    <cellStyle name="Followed Hyperlink" xfId="866" builtinId="9" hidden="1"/>
    <cellStyle name="Followed Hyperlink" xfId="882" builtinId="9" hidden="1"/>
    <cellStyle name="Followed Hyperlink" xfId="898" builtinId="9" hidden="1"/>
    <cellStyle name="Followed Hyperlink" xfId="914" builtinId="9" hidden="1"/>
    <cellStyle name="Followed Hyperlink" xfId="930" builtinId="9" hidden="1"/>
    <cellStyle name="Followed Hyperlink" xfId="946" builtinId="9" hidden="1"/>
    <cellStyle name="Followed Hyperlink" xfId="962" builtinId="9" hidden="1"/>
    <cellStyle name="Followed Hyperlink" xfId="978" builtinId="9" hidden="1"/>
    <cellStyle name="Followed Hyperlink" xfId="994" builtinId="9" hidden="1"/>
    <cellStyle name="Followed Hyperlink" xfId="1010" builtinId="9" hidden="1"/>
    <cellStyle name="Followed Hyperlink" xfId="1026" builtinId="9" hidden="1"/>
    <cellStyle name="Followed Hyperlink" xfId="1042" builtinId="9" hidden="1"/>
    <cellStyle name="Followed Hyperlink" xfId="1058" builtinId="9" hidden="1"/>
    <cellStyle name="Followed Hyperlink" xfId="1074" builtinId="9" hidden="1"/>
    <cellStyle name="Followed Hyperlink" xfId="1090" builtinId="9" hidden="1"/>
    <cellStyle name="Followed Hyperlink" xfId="1106" builtinId="9" hidden="1"/>
    <cellStyle name="Followed Hyperlink" xfId="1122" builtinId="9" hidden="1"/>
    <cellStyle name="Followed Hyperlink" xfId="1138" builtinId="9" hidden="1"/>
    <cellStyle name="Followed Hyperlink" xfId="1154" builtinId="9" hidden="1"/>
    <cellStyle name="Followed Hyperlink" xfId="1170" builtinId="9" hidden="1"/>
    <cellStyle name="Followed Hyperlink" xfId="1186" builtinId="9" hidden="1"/>
    <cellStyle name="Followed Hyperlink" xfId="1202" builtinId="9" hidden="1"/>
    <cellStyle name="Followed Hyperlink" xfId="1218" builtinId="9" hidden="1"/>
    <cellStyle name="Followed Hyperlink" xfId="1234" builtinId="9" hidden="1"/>
    <cellStyle name="Followed Hyperlink" xfId="1250" builtinId="9" hidden="1"/>
    <cellStyle name="Followed Hyperlink" xfId="1266" builtinId="9" hidden="1"/>
    <cellStyle name="Followed Hyperlink" xfId="1282" builtinId="9" hidden="1"/>
    <cellStyle name="Followed Hyperlink" xfId="1298" builtinId="9" hidden="1"/>
    <cellStyle name="Followed Hyperlink" xfId="1314" builtinId="9" hidden="1"/>
    <cellStyle name="Followed Hyperlink" xfId="1330" builtinId="9" hidden="1"/>
    <cellStyle name="Followed Hyperlink" xfId="1346" builtinId="9" hidden="1"/>
    <cellStyle name="Followed Hyperlink" xfId="1362" builtinId="9" hidden="1"/>
    <cellStyle name="Followed Hyperlink" xfId="1378" builtinId="9" hidden="1"/>
    <cellStyle name="Followed Hyperlink" xfId="1394" builtinId="9" hidden="1"/>
    <cellStyle name="Followed Hyperlink" xfId="1409" builtinId="9" hidden="1"/>
    <cellStyle name="Followed Hyperlink" xfId="1425" builtinId="9" hidden="1"/>
    <cellStyle name="Followed Hyperlink" xfId="1431" builtinId="9" hidden="1"/>
    <cellStyle name="Followed Hyperlink" xfId="1415" builtinId="9" hidden="1"/>
    <cellStyle name="Followed Hyperlink" xfId="1399" builtinId="9" hidden="1"/>
    <cellStyle name="Followed Hyperlink" xfId="1384" builtinId="9" hidden="1"/>
    <cellStyle name="Followed Hyperlink" xfId="1368" builtinId="9" hidden="1"/>
    <cellStyle name="Followed Hyperlink" xfId="1352" builtinId="9" hidden="1"/>
    <cellStyle name="Followed Hyperlink" xfId="1336" builtinId="9" hidden="1"/>
    <cellStyle name="Followed Hyperlink" xfId="1320" builtinId="9" hidden="1"/>
    <cellStyle name="Followed Hyperlink" xfId="1304" builtinId="9" hidden="1"/>
    <cellStyle name="Followed Hyperlink" xfId="1288" builtinId="9" hidden="1"/>
    <cellStyle name="Followed Hyperlink" xfId="1272" builtinId="9" hidden="1"/>
    <cellStyle name="Followed Hyperlink" xfId="1256" builtinId="9" hidden="1"/>
    <cellStyle name="Followed Hyperlink" xfId="1240" builtinId="9" hidden="1"/>
    <cellStyle name="Followed Hyperlink" xfId="1224" builtinId="9" hidden="1"/>
    <cellStyle name="Followed Hyperlink" xfId="1208" builtinId="9" hidden="1"/>
    <cellStyle name="Followed Hyperlink" xfId="1192" builtinId="9" hidden="1"/>
    <cellStyle name="Followed Hyperlink" xfId="1176" builtinId="9" hidden="1"/>
    <cellStyle name="Followed Hyperlink" xfId="1160" builtinId="9" hidden="1"/>
    <cellStyle name="Followed Hyperlink" xfId="1144" builtinId="9" hidden="1"/>
    <cellStyle name="Followed Hyperlink" xfId="1128" builtinId="9" hidden="1"/>
    <cellStyle name="Followed Hyperlink" xfId="1112" builtinId="9" hidden="1"/>
    <cellStyle name="Followed Hyperlink" xfId="1096" builtinId="9" hidden="1"/>
    <cellStyle name="Followed Hyperlink" xfId="1080" builtinId="9" hidden="1"/>
    <cellStyle name="Followed Hyperlink" xfId="1064" builtinId="9" hidden="1"/>
    <cellStyle name="Followed Hyperlink" xfId="1048" builtinId="9" hidden="1"/>
    <cellStyle name="Followed Hyperlink" xfId="1032" builtinId="9" hidden="1"/>
    <cellStyle name="Followed Hyperlink" xfId="1016" builtinId="9" hidden="1"/>
    <cellStyle name="Followed Hyperlink" xfId="1000" builtinId="9" hidden="1"/>
    <cellStyle name="Followed Hyperlink" xfId="984" builtinId="9" hidden="1"/>
    <cellStyle name="Followed Hyperlink" xfId="968" builtinId="9" hidden="1"/>
    <cellStyle name="Followed Hyperlink" xfId="952" builtinId="9" hidden="1"/>
    <cellStyle name="Followed Hyperlink" xfId="936" builtinId="9" hidden="1"/>
    <cellStyle name="Followed Hyperlink" xfId="920" builtinId="9" hidden="1"/>
    <cellStyle name="Followed Hyperlink" xfId="904" builtinId="9" hidden="1"/>
    <cellStyle name="Followed Hyperlink" xfId="888" builtinId="9" hidden="1"/>
    <cellStyle name="Followed Hyperlink" xfId="872" builtinId="9" hidden="1"/>
    <cellStyle name="Followed Hyperlink" xfId="856" builtinId="9" hidden="1"/>
    <cellStyle name="Followed Hyperlink" xfId="840" builtinId="9" hidden="1"/>
    <cellStyle name="Followed Hyperlink" xfId="824" builtinId="9" hidden="1"/>
    <cellStyle name="Followed Hyperlink" xfId="808" builtinId="9" hidden="1"/>
    <cellStyle name="Followed Hyperlink" xfId="792" builtinId="9" hidden="1"/>
    <cellStyle name="Followed Hyperlink" xfId="776" builtinId="9" hidden="1"/>
    <cellStyle name="Followed Hyperlink" xfId="760" builtinId="9" hidden="1"/>
    <cellStyle name="Followed Hyperlink" xfId="744" builtinId="9" hidden="1"/>
    <cellStyle name="Followed Hyperlink" xfId="728" builtinId="9" hidden="1"/>
    <cellStyle name="Followed Hyperlink" xfId="712" builtinId="9" hidden="1"/>
    <cellStyle name="Followed Hyperlink" xfId="696" builtinId="9" hidden="1"/>
    <cellStyle name="Followed Hyperlink" xfId="680" builtinId="9" hidden="1"/>
    <cellStyle name="Followed Hyperlink" xfId="664" builtinId="9" hidden="1"/>
    <cellStyle name="Followed Hyperlink" xfId="648" builtinId="9" hidden="1"/>
    <cellStyle name="Followed Hyperlink" xfId="632" builtinId="9" hidden="1"/>
    <cellStyle name="Followed Hyperlink" xfId="616" builtinId="9" hidden="1"/>
    <cellStyle name="Followed Hyperlink" xfId="600" builtinId="9" hidden="1"/>
    <cellStyle name="Followed Hyperlink" xfId="584" builtinId="9" hidden="1"/>
    <cellStyle name="Followed Hyperlink" xfId="568" builtinId="9" hidden="1"/>
    <cellStyle name="Followed Hyperlink" xfId="552" builtinId="9" hidden="1"/>
    <cellStyle name="Followed Hyperlink" xfId="536" builtinId="9" hidden="1"/>
    <cellStyle name="Followed Hyperlink" xfId="520" builtinId="9" hidden="1"/>
    <cellStyle name="Followed Hyperlink" xfId="504" builtinId="9" hidden="1"/>
    <cellStyle name="Followed Hyperlink" xfId="488" builtinId="9" hidden="1"/>
    <cellStyle name="Followed Hyperlink" xfId="472" builtinId="9" hidden="1"/>
    <cellStyle name="Followed Hyperlink" xfId="456" builtinId="9" hidden="1"/>
    <cellStyle name="Followed Hyperlink" xfId="158" builtinId="9" hidden="1"/>
    <cellStyle name="Followed Hyperlink" xfId="142" builtinId="9" hidden="1"/>
    <cellStyle name="Followed Hyperlink" xfId="126" builtinId="9" hidden="1"/>
    <cellStyle name="Followed Hyperlink" xfId="94" builtinId="9" hidden="1"/>
    <cellStyle name="Followed Hyperlink" xfId="78" builtinId="9" hidden="1"/>
    <cellStyle name="Followed Hyperlink" xfId="24" builtinId="9" hidden="1"/>
    <cellStyle name="Followed Hyperlink" xfId="44" builtinId="9" hidden="1"/>
    <cellStyle name="Followed Hyperlink" xfId="56" builtinId="9" hidden="1"/>
    <cellStyle name="Followed Hyperlink" xfId="62" builtinId="9" hidden="1"/>
    <cellStyle name="Followed Hyperlink" xfId="16" builtinId="9" hidden="1"/>
    <cellStyle name="Followed Hyperlink" xfId="6" builtinId="9" hidden="1"/>
    <cellStyle name="Followed Hyperlink" xfId="400" builtinId="9" hidden="1"/>
    <cellStyle name="Followed Hyperlink" xfId="416" builtinId="9" hidden="1"/>
    <cellStyle name="Followed Hyperlink" xfId="424" builtinId="9" hidden="1"/>
    <cellStyle name="Followed Hyperlink" xfId="432" builtinId="9" hidden="1"/>
    <cellStyle name="Followed Hyperlink" xfId="448" builtinId="9" hidden="1"/>
    <cellStyle name="Followed Hyperlink" xfId="440" builtinId="9" hidden="1"/>
    <cellStyle name="Followed Hyperlink" xfId="408" builtinId="9" hidden="1"/>
    <cellStyle name="Followed Hyperlink" xfId="30" builtinId="9" hidden="1"/>
    <cellStyle name="Followed Hyperlink" xfId="34" builtinId="9" hidden="1"/>
    <cellStyle name="Followed Hyperlink" xfId="110" builtinId="9" hidden="1"/>
    <cellStyle name="Followed Hyperlink" xfId="174" builtinId="9" hidden="1"/>
    <cellStyle name="Followed Hyperlink" xfId="270" builtinId="9" hidden="1"/>
    <cellStyle name="Followed Hyperlink" xfId="254" builtinId="9" hidden="1"/>
    <cellStyle name="Followed Hyperlink" xfId="222" builtinId="9" hidden="1"/>
    <cellStyle name="Followed Hyperlink" xfId="206" builtinId="9" hidden="1"/>
    <cellStyle name="Followed Hyperlink" xfId="190" builtinId="9" hidden="1"/>
    <cellStyle name="Followed Hyperlink" xfId="238" builtinId="9" hidden="1"/>
    <cellStyle name="Followed Hyperlink" xfId="302" builtinId="9" hidden="1"/>
    <cellStyle name="Followed Hyperlink" xfId="286" builtinId="9" hidden="1"/>
    <cellStyle name="Followed Hyperlink" xfId="318" builtinId="9" hidden="1"/>
    <cellStyle name="Followed Hyperlink" xfId="334"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Hyperlink" xfId="1552" builtinId="8" hidden="1"/>
    <cellStyle name="Hyperlink" xfId="1556" builtinId="8" hidden="1"/>
    <cellStyle name="Hyperlink" xfId="1560" builtinId="8" hidden="1"/>
    <cellStyle name="Hyperlink" xfId="1562" builtinId="8" hidden="1"/>
    <cellStyle name="Hyperlink" xfId="1568" builtinId="8" hidden="1"/>
    <cellStyle name="Hyperlink" xfId="1570" builtinId="8" hidden="1"/>
    <cellStyle name="Hyperlink" xfId="1572" builtinId="8" hidden="1"/>
    <cellStyle name="Hyperlink" xfId="1578" builtinId="8" hidden="1"/>
    <cellStyle name="Hyperlink" xfId="1580" builtinId="8" hidden="1"/>
    <cellStyle name="Hyperlink" xfId="1584" builtinId="8" hidden="1"/>
    <cellStyle name="Hyperlink" xfId="1588" builtinId="8" hidden="1"/>
    <cellStyle name="Hyperlink" xfId="1592" builtinId="8" hidden="1"/>
    <cellStyle name="Hyperlink" xfId="1594" builtinId="8" hidden="1"/>
    <cellStyle name="Hyperlink" xfId="1600" builtinId="8" hidden="1"/>
    <cellStyle name="Hyperlink" xfId="1602" builtinId="8" hidden="1"/>
    <cellStyle name="Hyperlink" xfId="1604" builtinId="8" hidden="1"/>
    <cellStyle name="Hyperlink" xfId="1610" builtinId="8" hidden="1"/>
    <cellStyle name="Hyperlink" xfId="1612" builtinId="8" hidden="1"/>
    <cellStyle name="Hyperlink" xfId="1616" builtinId="8" hidden="1"/>
    <cellStyle name="Hyperlink" xfId="1620" builtinId="8" hidden="1"/>
    <cellStyle name="Hyperlink" xfId="1624" builtinId="8" hidden="1"/>
    <cellStyle name="Hyperlink" xfId="1626" builtinId="8" hidden="1"/>
    <cellStyle name="Hyperlink" xfId="1632" builtinId="8" hidden="1"/>
    <cellStyle name="Hyperlink" xfId="1634" builtinId="8" hidden="1"/>
    <cellStyle name="Hyperlink" xfId="1636" builtinId="8" hidden="1"/>
    <cellStyle name="Hyperlink" xfId="1642" builtinId="8" hidden="1"/>
    <cellStyle name="Hyperlink" xfId="1644" builtinId="8" hidden="1"/>
    <cellStyle name="Hyperlink" xfId="1648" builtinId="8" hidden="1"/>
    <cellStyle name="Hyperlink" xfId="1652" builtinId="8" hidden="1"/>
    <cellStyle name="Hyperlink" xfId="1656" builtinId="8" hidden="1"/>
    <cellStyle name="Hyperlink" xfId="1658" builtinId="8" hidden="1"/>
    <cellStyle name="Hyperlink" xfId="1664" builtinId="8" hidden="1"/>
    <cellStyle name="Hyperlink" xfId="1666" builtinId="8" hidden="1"/>
    <cellStyle name="Hyperlink" xfId="1668" builtinId="8" hidden="1"/>
    <cellStyle name="Hyperlink" xfId="1674" builtinId="8" hidden="1"/>
    <cellStyle name="Hyperlink" xfId="1676" builtinId="8" hidden="1"/>
    <cellStyle name="Hyperlink" xfId="1680" builtinId="8" hidden="1"/>
    <cellStyle name="Hyperlink" xfId="1684" builtinId="8" hidden="1"/>
    <cellStyle name="Hyperlink" xfId="1688" builtinId="8" hidden="1"/>
    <cellStyle name="Hyperlink" xfId="1690" builtinId="8" hidden="1"/>
    <cellStyle name="Hyperlink" xfId="1696" builtinId="8" hidden="1"/>
    <cellStyle name="Hyperlink" xfId="1698" builtinId="8" hidden="1"/>
    <cellStyle name="Hyperlink" xfId="1700" builtinId="8" hidden="1"/>
    <cellStyle name="Hyperlink" xfId="1706" builtinId="8" hidden="1"/>
    <cellStyle name="Hyperlink" xfId="1708" builtinId="8" hidden="1"/>
    <cellStyle name="Hyperlink" xfId="1712" builtinId="8" hidden="1"/>
    <cellStyle name="Hyperlink" xfId="1716" builtinId="8" hidden="1"/>
    <cellStyle name="Hyperlink" xfId="1720" builtinId="8" hidden="1"/>
    <cellStyle name="Hyperlink" xfId="1722" builtinId="8" hidden="1"/>
    <cellStyle name="Hyperlink" xfId="1728" builtinId="8" hidden="1"/>
    <cellStyle name="Hyperlink" xfId="1730" builtinId="8" hidden="1"/>
    <cellStyle name="Hyperlink" xfId="1732" builtinId="8" hidden="1"/>
    <cellStyle name="Hyperlink" xfId="1738" builtinId="8" hidden="1"/>
    <cellStyle name="Hyperlink" xfId="1740" builtinId="8" hidden="1"/>
    <cellStyle name="Hyperlink" xfId="1744" builtinId="8" hidden="1"/>
    <cellStyle name="Hyperlink" xfId="1748" builtinId="8" hidden="1"/>
    <cellStyle name="Hyperlink" xfId="1752" builtinId="8" hidden="1"/>
    <cellStyle name="Hyperlink" xfId="1754" builtinId="8" hidden="1"/>
    <cellStyle name="Hyperlink" xfId="1760" builtinId="8" hidden="1"/>
    <cellStyle name="Hyperlink" xfId="1762" builtinId="8" hidden="1"/>
    <cellStyle name="Hyperlink" xfId="1764" builtinId="8" hidden="1"/>
    <cellStyle name="Hyperlink" xfId="1770" builtinId="8" hidden="1"/>
    <cellStyle name="Hyperlink" xfId="1772" builtinId="8" hidden="1"/>
    <cellStyle name="Hyperlink" xfId="1776" builtinId="8" hidden="1"/>
    <cellStyle name="Hyperlink" xfId="1780" builtinId="8" hidden="1"/>
    <cellStyle name="Hyperlink" xfId="1784" builtinId="8" hidden="1"/>
    <cellStyle name="Hyperlink" xfId="1786" builtinId="8" hidden="1"/>
    <cellStyle name="Hyperlink" xfId="1792" builtinId="8" hidden="1"/>
    <cellStyle name="Hyperlink" xfId="1794" builtinId="8" hidden="1"/>
    <cellStyle name="Hyperlink" xfId="1796" builtinId="8" hidden="1"/>
    <cellStyle name="Hyperlink" xfId="1802" builtinId="8" hidden="1"/>
    <cellStyle name="Hyperlink" xfId="1804" builtinId="8" hidden="1"/>
    <cellStyle name="Hyperlink" xfId="1808" builtinId="8" hidden="1"/>
    <cellStyle name="Hyperlink" xfId="1812" builtinId="8" hidden="1"/>
    <cellStyle name="Hyperlink" xfId="1816" builtinId="8" hidden="1"/>
    <cellStyle name="Hyperlink" xfId="1818" builtinId="8" hidden="1"/>
    <cellStyle name="Hyperlink" xfId="1824" builtinId="8" hidden="1"/>
    <cellStyle name="Hyperlink" xfId="1826" builtinId="8" hidden="1"/>
    <cellStyle name="Hyperlink" xfId="1828" builtinId="8" hidden="1"/>
    <cellStyle name="Hyperlink" xfId="1834" builtinId="8" hidden="1"/>
    <cellStyle name="Hyperlink" xfId="1836" builtinId="8" hidden="1"/>
    <cellStyle name="Hyperlink" xfId="1840" builtinId="8" hidden="1"/>
    <cellStyle name="Hyperlink" xfId="1844" builtinId="8" hidden="1"/>
    <cellStyle name="Hyperlink" xfId="1848" builtinId="8" hidden="1"/>
    <cellStyle name="Hyperlink" xfId="1850" builtinId="8" hidden="1"/>
    <cellStyle name="Hyperlink" xfId="1856" builtinId="8" hidden="1"/>
    <cellStyle name="Hyperlink" xfId="1858" builtinId="8" hidden="1"/>
    <cellStyle name="Hyperlink" xfId="1860" builtinId="8" hidden="1"/>
    <cellStyle name="Hyperlink" xfId="1866" builtinId="8" hidden="1"/>
    <cellStyle name="Hyperlink" xfId="1868" builtinId="8" hidden="1"/>
    <cellStyle name="Hyperlink" xfId="1872" builtinId="8" hidden="1"/>
    <cellStyle name="Hyperlink" xfId="1876" builtinId="8" hidden="1"/>
    <cellStyle name="Hyperlink" xfId="1880" builtinId="8" hidden="1"/>
    <cellStyle name="Hyperlink" xfId="1882" builtinId="8" hidden="1"/>
    <cellStyle name="Hyperlink" xfId="1888" builtinId="8" hidden="1"/>
    <cellStyle name="Hyperlink" xfId="1890" builtinId="8" hidden="1"/>
    <cellStyle name="Hyperlink" xfId="1892" builtinId="8" hidden="1"/>
    <cellStyle name="Hyperlink" xfId="1898" builtinId="8" hidden="1"/>
    <cellStyle name="Hyperlink" xfId="1900" builtinId="8" hidden="1"/>
    <cellStyle name="Hyperlink" xfId="1904" builtinId="8" hidden="1"/>
    <cellStyle name="Hyperlink" xfId="1902" builtinId="8" hidden="1"/>
    <cellStyle name="Hyperlink" xfId="1894" builtinId="8" hidden="1"/>
    <cellStyle name="Hyperlink" xfId="1886" builtinId="8" hidden="1"/>
    <cellStyle name="Hyperlink" xfId="1870" builtinId="8" hidden="1"/>
    <cellStyle name="Hyperlink" xfId="1862" builtinId="8" hidden="1"/>
    <cellStyle name="Hyperlink" xfId="1854" builtinId="8" hidden="1"/>
    <cellStyle name="Hyperlink" xfId="1838" builtinId="8" hidden="1"/>
    <cellStyle name="Hyperlink" xfId="1830" builtinId="8" hidden="1"/>
    <cellStyle name="Hyperlink" xfId="1822" builtinId="8" hidden="1"/>
    <cellStyle name="Hyperlink" xfId="1806" builtinId="8" hidden="1"/>
    <cellStyle name="Hyperlink" xfId="1798" builtinId="8" hidden="1"/>
    <cellStyle name="Hyperlink" xfId="1790" builtinId="8" hidden="1"/>
    <cellStyle name="Hyperlink" xfId="1774" builtinId="8" hidden="1"/>
    <cellStyle name="Hyperlink" xfId="1766" builtinId="8" hidden="1"/>
    <cellStyle name="Hyperlink" xfId="1758" builtinId="8" hidden="1"/>
    <cellStyle name="Hyperlink" xfId="1742" builtinId="8" hidden="1"/>
    <cellStyle name="Hyperlink" xfId="1734" builtinId="8" hidden="1"/>
    <cellStyle name="Hyperlink" xfId="1726" builtinId="8" hidden="1"/>
    <cellStyle name="Hyperlink" xfId="1710" builtinId="8" hidden="1"/>
    <cellStyle name="Hyperlink" xfId="1702" builtinId="8" hidden="1"/>
    <cellStyle name="Hyperlink" xfId="1694" builtinId="8" hidden="1"/>
    <cellStyle name="Hyperlink" xfId="1678" builtinId="8" hidden="1"/>
    <cellStyle name="Hyperlink" xfId="1670" builtinId="8" hidden="1"/>
    <cellStyle name="Hyperlink" xfId="1662" builtinId="8" hidden="1"/>
    <cellStyle name="Hyperlink" xfId="1646" builtinId="8" hidden="1"/>
    <cellStyle name="Hyperlink" xfId="1638" builtinId="8" hidden="1"/>
    <cellStyle name="Hyperlink" xfId="1630" builtinId="8" hidden="1"/>
    <cellStyle name="Hyperlink" xfId="1614" builtinId="8" hidden="1"/>
    <cellStyle name="Hyperlink" xfId="1606" builtinId="8" hidden="1"/>
    <cellStyle name="Hyperlink" xfId="1598" builtinId="8" hidden="1"/>
    <cellStyle name="Hyperlink" xfId="1582" builtinId="8" hidden="1"/>
    <cellStyle name="Hyperlink" xfId="1574" builtinId="8" hidden="1"/>
    <cellStyle name="Hyperlink" xfId="1566" builtinId="8" hidden="1"/>
    <cellStyle name="Hyperlink" xfId="1550" builtinId="8" hidden="1"/>
    <cellStyle name="Hyperlink" xfId="1542" builtinId="8" hidden="1"/>
    <cellStyle name="Hyperlink" xfId="1534" builtinId="8" hidden="1"/>
    <cellStyle name="Hyperlink" xfId="1518" builtinId="8" hidden="1"/>
    <cellStyle name="Hyperlink" xfId="1510" builtinId="8" hidden="1"/>
    <cellStyle name="Hyperlink" xfId="1502" builtinId="8" hidden="1"/>
    <cellStyle name="Hyperlink" xfId="1486" builtinId="8" hidden="1"/>
    <cellStyle name="Hyperlink" xfId="1478" builtinId="8" hidden="1"/>
    <cellStyle name="Hyperlink" xfId="1470" builtinId="8" hidden="1"/>
    <cellStyle name="Hyperlink" xfId="1454" builtinId="8" hidden="1"/>
    <cellStyle name="Hyperlink" xfId="1446" builtinId="8" hidden="1"/>
    <cellStyle name="Hyperlink" xfId="1438" builtinId="8" hidden="1"/>
    <cellStyle name="Hyperlink" xfId="189" builtinId="8" hidden="1"/>
    <cellStyle name="Hyperlink" xfId="175" builtinId="8" hidden="1"/>
    <cellStyle name="Hyperlink" xfId="215" builtinId="8" hidden="1"/>
    <cellStyle name="Hyperlink" xfId="193" builtinId="8" hidden="1"/>
    <cellStyle name="Hyperlink" xfId="287" builtinId="8" hidden="1"/>
    <cellStyle name="Hyperlink" xfId="277" builtinId="8" hidden="1"/>
    <cellStyle name="Hyperlink" xfId="253" builtinId="8" hidden="1"/>
    <cellStyle name="Hyperlink" xfId="241" builtinId="8" hidden="1"/>
    <cellStyle name="Hyperlink" xfId="231" builtinId="8" hidden="1"/>
    <cellStyle name="Hyperlink" xfId="259" builtinId="8" hidden="1"/>
    <cellStyle name="Hyperlink" xfId="299" builtinId="8" hidden="1"/>
    <cellStyle name="Hyperlink" xfId="331" builtinId="8" hidden="1"/>
    <cellStyle name="Hyperlink" xfId="397" builtinId="8" hidden="1"/>
    <cellStyle name="Hyperlink" xfId="385" builtinId="8" hidden="1"/>
    <cellStyle name="Hyperlink" xfId="375" builtinId="8" hidden="1"/>
    <cellStyle name="Hyperlink" xfId="351" builtinId="8" hidden="1"/>
    <cellStyle name="Hyperlink" xfId="341" builtinId="8" hidden="1"/>
    <cellStyle name="Hyperlink" xfId="329" builtinId="8" hidden="1"/>
    <cellStyle name="Hyperlink" xfId="305" builtinId="8" hidden="1"/>
    <cellStyle name="Hyperlink" xfId="295" builtinId="8" hidden="1"/>
    <cellStyle name="Hyperlink" xfId="91" builtinId="8" hidden="1"/>
    <cellStyle name="Hyperlink" xfId="11" builtinId="8" hidden="1"/>
    <cellStyle name="Hyperlink" xfId="453" builtinId="8" hidden="1"/>
    <cellStyle name="Hyperlink" xfId="503" builtinId="8" hidden="1"/>
    <cellStyle name="Hyperlink" xfId="483" builtinId="8" hidden="1"/>
    <cellStyle name="Hyperlink" xfId="475" builtinId="8" hidden="1"/>
    <cellStyle name="Hyperlink" xfId="465" builtinId="8" hidden="1"/>
    <cellStyle name="Hyperlink" xfId="447" builtinId="8" hidden="1"/>
    <cellStyle name="Hyperlink" xfId="439" builtinId="8" hidden="1"/>
    <cellStyle name="Hyperlink" xfId="429" builtinId="8" hidden="1"/>
    <cellStyle name="Hyperlink" xfId="411" builtinId="8" hidden="1"/>
    <cellStyle name="Hyperlink" xfId="401" builtinId="8" hidden="1"/>
    <cellStyle name="Hyperlink" xfId="3" builtinId="8" hidden="1"/>
    <cellStyle name="Hyperlink" xfId="21" builtinId="8" hidden="1"/>
    <cellStyle name="Hyperlink" xfId="65" builtinId="8" hidden="1"/>
    <cellStyle name="Hyperlink" xfId="55" builtinId="8" hidden="1"/>
    <cellStyle name="Hyperlink" xfId="37" builtinId="8" hidden="1"/>
    <cellStyle name="Hyperlink" xfId="83" builtinId="8" hidden="1"/>
    <cellStyle name="Hyperlink" xfId="157" builtinId="8" hidden="1"/>
    <cellStyle name="Hyperlink" xfId="137" builtinId="8" hidden="1"/>
    <cellStyle name="Hyperlink" xfId="125" builtinId="8" hidden="1"/>
    <cellStyle name="Hyperlink" xfId="117" builtinId="8" hidden="1"/>
    <cellStyle name="Hyperlink" xfId="95" builtinId="8" hidden="1"/>
    <cellStyle name="Hyperlink" xfId="85" builtinId="8" hidden="1"/>
    <cellStyle name="Hyperlink" xfId="75" builtinId="8" hidden="1"/>
    <cellStyle name="Hyperlink" xfId="211" builtinId="8" hidden="1"/>
    <cellStyle name="Hyperlink" xfId="243" builtinId="8" hidden="1"/>
    <cellStyle name="Hyperlink" xfId="525" builtinId="8" hidden="1"/>
    <cellStyle name="Hyperlink" xfId="589" builtinId="8" hidden="1"/>
    <cellStyle name="Hyperlink" xfId="621" builtinId="8" hidden="1"/>
    <cellStyle name="Hyperlink" xfId="653" builtinId="8" hidden="1"/>
    <cellStyle name="Hyperlink" xfId="717" builtinId="8" hidden="1"/>
    <cellStyle name="Hyperlink" xfId="749" builtinId="8" hidden="1"/>
    <cellStyle name="Hyperlink" xfId="781" builtinId="8" hidden="1"/>
    <cellStyle name="Hyperlink" xfId="845" builtinId="8" hidden="1"/>
    <cellStyle name="Hyperlink" xfId="877" builtinId="8" hidden="1"/>
    <cellStyle name="Hyperlink" xfId="909" builtinId="8" hidden="1"/>
    <cellStyle name="Hyperlink" xfId="973" builtinId="8" hidden="1"/>
    <cellStyle name="Hyperlink" xfId="1005" builtinId="8" hidden="1"/>
    <cellStyle name="Hyperlink" xfId="1037" builtinId="8" hidden="1"/>
    <cellStyle name="Hyperlink" xfId="1101" builtinId="8" hidden="1"/>
    <cellStyle name="Hyperlink" xfId="1133" builtinId="8" hidden="1"/>
    <cellStyle name="Hyperlink" xfId="1165" builtinId="8" hidden="1"/>
    <cellStyle name="Hyperlink" xfId="1229" builtinId="8" hidden="1"/>
    <cellStyle name="Hyperlink" xfId="1261" builtinId="8" hidden="1"/>
    <cellStyle name="Hyperlink" xfId="1293" builtinId="8" hidden="1"/>
    <cellStyle name="Hyperlink" xfId="1357" builtinId="8" hidden="1"/>
    <cellStyle name="Hyperlink" xfId="1389" builtinId="8" hidden="1"/>
    <cellStyle name="Hyperlink" xfId="1422" builtinId="8" hidden="1"/>
    <cellStyle name="Hyperlink" xfId="1418" builtinId="8" hidden="1"/>
    <cellStyle name="Hyperlink" xfId="1408" builtinId="8" hidden="1"/>
    <cellStyle name="Hyperlink" xfId="1395" builtinId="8" hidden="1"/>
    <cellStyle name="Hyperlink" xfId="881" builtinId="8" hidden="1"/>
    <cellStyle name="Hyperlink" xfId="887" builtinId="8" hidden="1"/>
    <cellStyle name="Hyperlink" xfId="889" builtinId="8" hidden="1"/>
    <cellStyle name="Hyperlink" xfId="895" builtinId="8" hidden="1"/>
    <cellStyle name="Hyperlink" xfId="897" builtinId="8" hidden="1"/>
    <cellStyle name="Hyperlink" xfId="899" builtinId="8" hidden="1"/>
    <cellStyle name="Hyperlink" xfId="907" builtinId="8" hidden="1"/>
    <cellStyle name="Hyperlink" xfId="911" builtinId="8" hidden="1"/>
    <cellStyle name="Hyperlink" xfId="913" builtinId="8" hidden="1"/>
    <cellStyle name="Hyperlink" xfId="919" builtinId="8" hidden="1"/>
    <cellStyle name="Hyperlink" xfId="921" builtinId="8" hidden="1"/>
    <cellStyle name="Hyperlink" xfId="923" builtinId="8" hidden="1"/>
    <cellStyle name="Hyperlink" xfId="931" builtinId="8" hidden="1"/>
    <cellStyle name="Hyperlink" xfId="935" builtinId="8" hidden="1"/>
    <cellStyle name="Hyperlink" xfId="937" builtinId="8" hidden="1"/>
    <cellStyle name="Hyperlink" xfId="943" builtinId="8" hidden="1"/>
    <cellStyle name="Hyperlink" xfId="945" builtinId="8" hidden="1"/>
    <cellStyle name="Hyperlink" xfId="951" builtinId="8" hidden="1"/>
    <cellStyle name="Hyperlink" xfId="955" builtinId="8" hidden="1"/>
    <cellStyle name="Hyperlink" xfId="959" builtinId="8" hidden="1"/>
    <cellStyle name="Hyperlink" xfId="961" builtinId="8" hidden="1"/>
    <cellStyle name="Hyperlink" xfId="967" builtinId="8" hidden="1"/>
    <cellStyle name="Hyperlink" xfId="971" builtinId="8" hidden="1"/>
    <cellStyle name="Hyperlink" xfId="975" builtinId="8" hidden="1"/>
    <cellStyle name="Hyperlink" xfId="979" builtinId="8" hidden="1"/>
    <cellStyle name="Hyperlink" xfId="983" builtinId="8" hidden="1"/>
    <cellStyle name="Hyperlink" xfId="985" builtinId="8" hidden="1"/>
    <cellStyle name="Hyperlink" xfId="993" builtinId="8" hidden="1"/>
    <cellStyle name="Hyperlink" xfId="995" builtinId="8" hidden="1"/>
    <cellStyle name="Hyperlink" xfId="999" builtinId="8" hidden="1"/>
    <cellStyle name="Hyperlink" xfId="1003" builtinId="8" hidden="1"/>
    <cellStyle name="Hyperlink" xfId="1007" builtinId="8" hidden="1"/>
    <cellStyle name="Hyperlink" xfId="1009" builtinId="8" hidden="1"/>
    <cellStyle name="Hyperlink" xfId="1017" builtinId="8" hidden="1"/>
    <cellStyle name="Hyperlink" xfId="1019" builtinId="8" hidden="1"/>
    <cellStyle name="Hyperlink" xfId="1023" builtinId="8" hidden="1"/>
    <cellStyle name="Hyperlink" xfId="1027" builtinId="8" hidden="1"/>
    <cellStyle name="Hyperlink" xfId="1031" builtinId="8" hidden="1"/>
    <cellStyle name="Hyperlink" xfId="1035" builtinId="8" hidden="1"/>
    <cellStyle name="Hyperlink" xfId="1041" builtinId="8" hidden="1"/>
    <cellStyle name="Hyperlink" xfId="1043" builtinId="8" hidden="1"/>
    <cellStyle name="Hyperlink" xfId="1047" builtinId="8" hidden="1"/>
    <cellStyle name="Hyperlink" xfId="1051" builtinId="8" hidden="1"/>
    <cellStyle name="Hyperlink" xfId="1057" builtinId="8" hidden="1"/>
    <cellStyle name="Hyperlink" xfId="1059" builtinId="8" hidden="1"/>
    <cellStyle name="Hyperlink" xfId="1065" builtinId="8" hidden="1"/>
    <cellStyle name="Hyperlink" xfId="1067" builtinId="8" hidden="1"/>
    <cellStyle name="Hyperlink" xfId="1071" builtinId="8" hidden="1"/>
    <cellStyle name="Hyperlink" xfId="1079" builtinId="8" hidden="1"/>
    <cellStyle name="Hyperlink" xfId="1081" builtinId="8" hidden="1"/>
    <cellStyle name="Hyperlink" xfId="1083" builtinId="8" hidden="1"/>
    <cellStyle name="Hyperlink" xfId="1089" builtinId="8" hidden="1"/>
    <cellStyle name="Hyperlink" xfId="1091" builtinId="8" hidden="1"/>
    <cellStyle name="Hyperlink" xfId="1095" builtinId="8" hidden="1"/>
    <cellStyle name="Hyperlink" xfId="1103" builtinId="8" hidden="1"/>
    <cellStyle name="Hyperlink" xfId="1105" builtinId="8" hidden="1"/>
    <cellStyle name="Hyperlink" xfId="1107" builtinId="8" hidden="1"/>
    <cellStyle name="Hyperlink" xfId="1113" builtinId="8" hidden="1"/>
    <cellStyle name="Hyperlink" xfId="1115" builtinId="8" hidden="1"/>
    <cellStyle name="Hyperlink" xfId="1121" builtinId="8" hidden="1"/>
    <cellStyle name="Hyperlink" xfId="1127" builtinId="8" hidden="1"/>
    <cellStyle name="Hyperlink" xfId="1129" builtinId="8" hidden="1"/>
    <cellStyle name="Hyperlink" xfId="1131" builtinId="8" hidden="1"/>
    <cellStyle name="Hyperlink" xfId="1137" builtinId="8" hidden="1"/>
    <cellStyle name="Hyperlink" xfId="1143" builtinId="8" hidden="1"/>
    <cellStyle name="Hyperlink" xfId="1145" builtinId="8" hidden="1"/>
    <cellStyle name="Hyperlink" xfId="1151" builtinId="8" hidden="1"/>
    <cellStyle name="Hyperlink" xfId="1153" builtinId="8" hidden="1"/>
    <cellStyle name="Hyperlink" xfId="1155" builtinId="8" hidden="1"/>
    <cellStyle name="Hyperlink" xfId="1163" builtinId="8" hidden="1"/>
    <cellStyle name="Hyperlink" xfId="1167" builtinId="8" hidden="1"/>
    <cellStyle name="Hyperlink" xfId="1169" builtinId="8" hidden="1"/>
    <cellStyle name="Hyperlink" xfId="1175" builtinId="8" hidden="1"/>
    <cellStyle name="Hyperlink" xfId="1177" builtinId="8" hidden="1"/>
    <cellStyle name="Hyperlink" xfId="1179" builtinId="8" hidden="1"/>
    <cellStyle name="Hyperlink" xfId="1187" builtinId="8" hidden="1"/>
    <cellStyle name="Hyperlink" xfId="1191" builtinId="8" hidden="1"/>
    <cellStyle name="Hyperlink" xfId="1193" builtinId="8" hidden="1"/>
    <cellStyle name="Hyperlink" xfId="1199" builtinId="8" hidden="1"/>
    <cellStyle name="Hyperlink" xfId="1201" builtinId="8" hidden="1"/>
    <cellStyle name="Hyperlink" xfId="1207" builtinId="8" hidden="1"/>
    <cellStyle name="Hyperlink" xfId="1211" builtinId="8" hidden="1"/>
    <cellStyle name="Hyperlink" xfId="1215" builtinId="8" hidden="1"/>
    <cellStyle name="Hyperlink" xfId="1217" builtinId="8" hidden="1"/>
    <cellStyle name="Hyperlink" xfId="1223" builtinId="8" hidden="1"/>
    <cellStyle name="Hyperlink" xfId="1227" builtinId="8" hidden="1"/>
    <cellStyle name="Hyperlink" xfId="1231" builtinId="8" hidden="1"/>
    <cellStyle name="Hyperlink" xfId="1235" builtinId="8" hidden="1"/>
    <cellStyle name="Hyperlink" xfId="1239" builtinId="8" hidden="1"/>
    <cellStyle name="Hyperlink" xfId="1241" builtinId="8" hidden="1"/>
    <cellStyle name="Hyperlink" xfId="1249" builtinId="8" hidden="1"/>
    <cellStyle name="Hyperlink" xfId="1251" builtinId="8" hidden="1"/>
    <cellStyle name="Hyperlink" xfId="1255" builtinId="8" hidden="1"/>
    <cellStyle name="Hyperlink" xfId="1259" builtinId="8" hidden="1"/>
    <cellStyle name="Hyperlink" xfId="1263" builtinId="8" hidden="1"/>
    <cellStyle name="Hyperlink" xfId="1265" builtinId="8" hidden="1"/>
    <cellStyle name="Hyperlink" xfId="1273" builtinId="8" hidden="1"/>
    <cellStyle name="Hyperlink" xfId="1275" builtinId="8" hidden="1"/>
    <cellStyle name="Hyperlink" xfId="1279" builtinId="8" hidden="1"/>
    <cellStyle name="Hyperlink" xfId="1283" builtinId="8" hidden="1"/>
    <cellStyle name="Hyperlink" xfId="1287" builtinId="8" hidden="1"/>
    <cellStyle name="Hyperlink" xfId="1291" builtinId="8" hidden="1"/>
    <cellStyle name="Hyperlink" xfId="1297" builtinId="8" hidden="1"/>
    <cellStyle name="Hyperlink" xfId="1299" builtinId="8" hidden="1"/>
    <cellStyle name="Hyperlink" xfId="1303" builtinId="8" hidden="1"/>
    <cellStyle name="Hyperlink" xfId="1307" builtinId="8" hidden="1"/>
    <cellStyle name="Hyperlink" xfId="1313" builtinId="8" hidden="1"/>
    <cellStyle name="Hyperlink" xfId="1315" builtinId="8" hidden="1"/>
    <cellStyle name="Hyperlink" xfId="1321" builtinId="8" hidden="1"/>
    <cellStyle name="Hyperlink" xfId="1323" builtinId="8" hidden="1"/>
    <cellStyle name="Hyperlink" xfId="1327" builtinId="8" hidden="1"/>
    <cellStyle name="Hyperlink" xfId="1335" builtinId="8" hidden="1"/>
    <cellStyle name="Hyperlink" xfId="1337" builtinId="8" hidden="1"/>
    <cellStyle name="Hyperlink" xfId="1339" builtinId="8" hidden="1"/>
    <cellStyle name="Hyperlink" xfId="1345" builtinId="8" hidden="1"/>
    <cellStyle name="Hyperlink" xfId="1347" builtinId="8" hidden="1"/>
    <cellStyle name="Hyperlink" xfId="1351" builtinId="8" hidden="1"/>
    <cellStyle name="Hyperlink" xfId="1359" builtinId="8" hidden="1"/>
    <cellStyle name="Hyperlink" xfId="1361" builtinId="8" hidden="1"/>
    <cellStyle name="Hyperlink" xfId="1363" builtinId="8" hidden="1"/>
    <cellStyle name="Hyperlink" xfId="1369" builtinId="8" hidden="1"/>
    <cellStyle name="Hyperlink" xfId="1371" builtinId="8" hidden="1"/>
    <cellStyle name="Hyperlink" xfId="1377" builtinId="8" hidden="1"/>
    <cellStyle name="Hyperlink" xfId="1383" builtinId="8" hidden="1"/>
    <cellStyle name="Hyperlink" xfId="1375" builtinId="8" hidden="1"/>
    <cellStyle name="Hyperlink" xfId="1353" builtinId="8" hidden="1"/>
    <cellStyle name="Hyperlink" xfId="1311" builtinId="8" hidden="1"/>
    <cellStyle name="Hyperlink" xfId="1289" builtinId="8" hidden="1"/>
    <cellStyle name="Hyperlink" xfId="1267" builtinId="8" hidden="1"/>
    <cellStyle name="Hyperlink" xfId="1225" builtinId="8" hidden="1"/>
    <cellStyle name="Hyperlink" xfId="1203" builtinId="8" hidden="1"/>
    <cellStyle name="Hyperlink" xfId="1183" builtinId="8" hidden="1"/>
    <cellStyle name="Hyperlink" xfId="1139" builtinId="8" hidden="1"/>
    <cellStyle name="Hyperlink" xfId="1119" builtinId="8" hidden="1"/>
    <cellStyle name="Hyperlink" xfId="1097" builtinId="8" hidden="1"/>
    <cellStyle name="Hyperlink" xfId="1055" builtinId="8" hidden="1"/>
    <cellStyle name="Hyperlink" xfId="1033" builtinId="8" hidden="1"/>
    <cellStyle name="Hyperlink" xfId="1011" builtinId="8" hidden="1"/>
    <cellStyle name="Hyperlink" xfId="969" builtinId="8" hidden="1"/>
    <cellStyle name="Hyperlink" xfId="947" builtinId="8" hidden="1"/>
    <cellStyle name="Hyperlink" xfId="927" builtinId="8" hidden="1"/>
    <cellStyle name="Hyperlink" xfId="883" builtinId="8" hidden="1"/>
    <cellStyle name="Hyperlink" xfId="681" builtinId="8" hidden="1"/>
    <cellStyle name="Hyperlink" xfId="683" builtinId="8" hidden="1"/>
    <cellStyle name="Hyperlink" xfId="689" builtinId="8" hidden="1"/>
    <cellStyle name="Hyperlink" xfId="691" builtinId="8" hidden="1"/>
    <cellStyle name="Hyperlink" xfId="695" builtinId="8" hidden="1"/>
    <cellStyle name="Hyperlink" xfId="699" builtinId="8" hidden="1"/>
    <cellStyle name="Hyperlink" xfId="703" builtinId="8" hidden="1"/>
    <cellStyle name="Hyperlink" xfId="705" builtinId="8" hidden="1"/>
    <cellStyle name="Hyperlink" xfId="711" builtinId="8" hidden="1"/>
    <cellStyle name="Hyperlink" xfId="715" builtinId="8" hidden="1"/>
    <cellStyle name="Hyperlink" xfId="719" builtinId="8" hidden="1"/>
    <cellStyle name="Hyperlink" xfId="723" builtinId="8" hidden="1"/>
    <cellStyle name="Hyperlink" xfId="727" builtinId="8" hidden="1"/>
    <cellStyle name="Hyperlink" xfId="729" builtinId="8" hidden="1"/>
    <cellStyle name="Hyperlink" xfId="735" builtinId="8" hidden="1"/>
    <cellStyle name="Hyperlink" xfId="737" builtinId="8" hidden="1"/>
    <cellStyle name="Hyperlink" xfId="739" builtinId="8" hidden="1"/>
    <cellStyle name="Hyperlink" xfId="745" builtinId="8" hidden="1"/>
    <cellStyle name="Hyperlink" xfId="747" builtinId="8" hidden="1"/>
    <cellStyle name="Hyperlink" xfId="751" builtinId="8" hidden="1"/>
    <cellStyle name="Hyperlink" xfId="759" builtinId="8" hidden="1"/>
    <cellStyle name="Hyperlink" xfId="761" builtinId="8" hidden="1"/>
    <cellStyle name="Hyperlink" xfId="763" builtinId="8" hidden="1"/>
    <cellStyle name="Hyperlink" xfId="769" builtinId="8" hidden="1"/>
    <cellStyle name="Hyperlink" xfId="771" builtinId="8" hidden="1"/>
    <cellStyle name="Hyperlink" xfId="775" builtinId="8" hidden="1"/>
    <cellStyle name="Hyperlink" xfId="779" builtinId="8" hidden="1"/>
    <cellStyle name="Hyperlink" xfId="783" builtinId="8" hidden="1"/>
    <cellStyle name="Hyperlink" xfId="785" builtinId="8" hidden="1"/>
    <cellStyle name="Hyperlink" xfId="791" builtinId="8" hidden="1"/>
    <cellStyle name="Hyperlink" xfId="793" builtinId="8" hidden="1"/>
    <cellStyle name="Hyperlink" xfId="795" builtinId="8" hidden="1"/>
    <cellStyle name="Hyperlink" xfId="803" builtinId="8" hidden="1"/>
    <cellStyle name="Hyperlink" xfId="807" builtinId="8" hidden="1"/>
    <cellStyle name="Hyperlink" xfId="809" builtinId="8" hidden="1"/>
    <cellStyle name="Hyperlink" xfId="815" builtinId="8" hidden="1"/>
    <cellStyle name="Hyperlink" xfId="817" builtinId="8" hidden="1"/>
    <cellStyle name="Hyperlink" xfId="819" builtinId="8" hidden="1"/>
    <cellStyle name="Hyperlink" xfId="825" builtinId="8" hidden="1"/>
    <cellStyle name="Hyperlink" xfId="827" builtinId="8" hidden="1"/>
    <cellStyle name="Hyperlink" xfId="831" builtinId="8" hidden="1"/>
    <cellStyle name="Hyperlink" xfId="835" builtinId="8" hidden="1"/>
    <cellStyle name="Hyperlink" xfId="839" builtinId="8" hidden="1"/>
    <cellStyle name="Hyperlink" xfId="843" builtinId="8" hidden="1"/>
    <cellStyle name="Hyperlink" xfId="849" builtinId="8" hidden="1"/>
    <cellStyle name="Hyperlink" xfId="851" builtinId="8" hidden="1"/>
    <cellStyle name="Hyperlink" xfId="855" builtinId="8" hidden="1"/>
    <cellStyle name="Hyperlink" xfId="859" builtinId="8" hidden="1"/>
    <cellStyle name="Hyperlink" xfId="863" builtinId="8" hidden="1"/>
    <cellStyle name="Hyperlink" xfId="865" builtinId="8" hidden="1"/>
    <cellStyle name="Hyperlink" xfId="871" builtinId="8" hidden="1"/>
    <cellStyle name="Hyperlink" xfId="873" builtinId="8" hidden="1"/>
    <cellStyle name="Hyperlink" xfId="875" builtinId="8" hidden="1"/>
    <cellStyle name="Hyperlink" xfId="841" builtinId="8" hidden="1"/>
    <cellStyle name="Hyperlink" xfId="799" builtinId="8" hidden="1"/>
    <cellStyle name="Hyperlink" xfId="755" builtinId="8" hidden="1"/>
    <cellStyle name="Hyperlink" xfId="591" builtinId="8" hidden="1"/>
    <cellStyle name="Hyperlink" xfId="593" builtinId="8" hidden="1"/>
    <cellStyle name="Hyperlink" xfId="595" builtinId="8" hidden="1"/>
    <cellStyle name="Hyperlink" xfId="601" builtinId="8" hidden="1"/>
    <cellStyle name="Hyperlink" xfId="603" builtinId="8" hidden="1"/>
    <cellStyle name="Hyperlink" xfId="607" builtinId="8" hidden="1"/>
    <cellStyle name="Hyperlink" xfId="611" builtinId="8" hidden="1"/>
    <cellStyle name="Hyperlink" xfId="615" builtinId="8" hidden="1"/>
    <cellStyle name="Hyperlink" xfId="617" builtinId="8" hidden="1"/>
    <cellStyle name="Hyperlink" xfId="623" builtinId="8" hidden="1"/>
    <cellStyle name="Hyperlink" xfId="625" builtinId="8" hidden="1"/>
    <cellStyle name="Hyperlink" xfId="627" builtinId="8" hidden="1"/>
    <cellStyle name="Hyperlink" xfId="633" builtinId="8" hidden="1"/>
    <cellStyle name="Hyperlink" xfId="635" builtinId="8" hidden="1"/>
    <cellStyle name="Hyperlink" xfId="639" builtinId="8" hidden="1"/>
    <cellStyle name="Hyperlink" xfId="643" builtinId="8" hidden="1"/>
    <cellStyle name="Hyperlink" xfId="647" builtinId="8" hidden="1"/>
    <cellStyle name="Hyperlink" xfId="649" builtinId="8" hidden="1"/>
    <cellStyle name="Hyperlink" xfId="655" builtinId="8" hidden="1"/>
    <cellStyle name="Hyperlink" xfId="657" builtinId="8" hidden="1"/>
    <cellStyle name="Hyperlink" xfId="659" builtinId="8" hidden="1"/>
    <cellStyle name="Hyperlink" xfId="665" builtinId="8" hidden="1"/>
    <cellStyle name="Hyperlink" xfId="667" builtinId="8" hidden="1"/>
    <cellStyle name="Hyperlink" xfId="673" builtinId="8" hidden="1"/>
    <cellStyle name="Hyperlink" xfId="679" builtinId="8" hidden="1"/>
    <cellStyle name="Hyperlink" xfId="671" builtinId="8" hidden="1"/>
    <cellStyle name="Hyperlink" xfId="545" builtinId="8" hidden="1"/>
    <cellStyle name="Hyperlink" xfId="551" builtinId="8" hidden="1"/>
    <cellStyle name="Hyperlink" xfId="553" builtinId="8" hidden="1"/>
    <cellStyle name="Hyperlink" xfId="555" builtinId="8" hidden="1"/>
    <cellStyle name="Hyperlink" xfId="561" builtinId="8" hidden="1"/>
    <cellStyle name="Hyperlink" xfId="563" builtinId="8" hidden="1"/>
    <cellStyle name="Hyperlink" xfId="567" builtinId="8" hidden="1"/>
    <cellStyle name="Hyperlink" xfId="571" builtinId="8" hidden="1"/>
    <cellStyle name="Hyperlink" xfId="575" builtinId="8" hidden="1"/>
    <cellStyle name="Hyperlink" xfId="577" builtinId="8" hidden="1"/>
    <cellStyle name="Hyperlink" xfId="583" builtinId="8" hidden="1"/>
    <cellStyle name="Hyperlink" xfId="587" builtinId="8" hidden="1"/>
    <cellStyle name="Hyperlink" xfId="585" builtinId="8" hidden="1"/>
    <cellStyle name="Hyperlink" xfId="527" builtinId="8" hidden="1"/>
    <cellStyle name="Hyperlink" xfId="529" builtinId="8" hidden="1"/>
    <cellStyle name="Hyperlink" xfId="531" builtinId="8" hidden="1"/>
    <cellStyle name="Hyperlink" xfId="537" builtinId="8" hidden="1"/>
    <cellStyle name="Hyperlink" xfId="539" builtinId="8" hidden="1"/>
    <cellStyle name="Hyperlink" xfId="543" builtinId="8" hidden="1"/>
    <cellStyle name="Hyperlink" xfId="515" builtinId="8" hidden="1"/>
    <cellStyle name="Hyperlink" xfId="519" builtinId="8" hidden="1"/>
    <cellStyle name="Hyperlink" xfId="521" builtinId="8" hidden="1"/>
    <cellStyle name="Hyperlink" xfId="511" builtinId="8" hidden="1"/>
    <cellStyle name="Hyperlink" xfId="505" builtinId="8" hidden="1"/>
    <cellStyle name="Hyperlink" xfId="1908" builtinId="8" hidden="1"/>
    <cellStyle name="Hyperlink" xfId="1912" builtinId="8" hidden="1"/>
    <cellStyle name="Hyperlink" xfId="1914" builtinId="8" hidden="1"/>
    <cellStyle name="Hyperlink" xfId="1916" builtinId="8" hidden="1"/>
    <cellStyle name="Hyperlink" xfId="1920" builtinId="8" hidden="1"/>
    <cellStyle name="Hyperlink" xfId="1922" builtinId="8" hidden="1"/>
    <cellStyle name="Hyperlink" xfId="1918" builtinId="8" hidden="1"/>
    <cellStyle name="Hyperlink" xfId="1910" builtinId="8" hidden="1"/>
    <cellStyle name="Hyperlink" xfId="507" builtinId="8" hidden="1"/>
    <cellStyle name="Hyperlink" xfId="513" builtinId="8" hidden="1"/>
    <cellStyle name="Hyperlink" xfId="535" builtinId="8" hidden="1"/>
    <cellStyle name="Hyperlink" xfId="523" builtinId="8" hidden="1"/>
    <cellStyle name="Hyperlink" xfId="579" builtinId="8" hidden="1"/>
    <cellStyle name="Hyperlink" xfId="569" builtinId="8" hidden="1"/>
    <cellStyle name="Hyperlink" xfId="559" builtinId="8" hidden="1"/>
    <cellStyle name="Hyperlink" xfId="547" builtinId="8" hidden="1"/>
    <cellStyle name="Hyperlink" xfId="675" builtinId="8" hidden="1"/>
    <cellStyle name="Hyperlink" xfId="663" builtinId="8" hidden="1"/>
    <cellStyle name="Hyperlink" xfId="651" builtinId="8" hidden="1"/>
    <cellStyle name="Hyperlink" xfId="641" builtinId="8" hidden="1"/>
    <cellStyle name="Hyperlink" xfId="631" builtinId="8" hidden="1"/>
    <cellStyle name="Hyperlink" xfId="619" builtinId="8" hidden="1"/>
    <cellStyle name="Hyperlink" xfId="609" builtinId="8" hidden="1"/>
    <cellStyle name="Hyperlink" xfId="599" builtinId="8" hidden="1"/>
    <cellStyle name="Hyperlink" xfId="713" builtinId="8" hidden="1"/>
    <cellStyle name="Hyperlink" xfId="879" builtinId="8" hidden="1"/>
    <cellStyle name="Hyperlink" xfId="867" builtinId="8" hidden="1"/>
    <cellStyle name="Hyperlink" xfId="857" builtinId="8" hidden="1"/>
    <cellStyle name="Hyperlink" xfId="847" builtinId="8" hidden="1"/>
    <cellStyle name="Hyperlink" xfId="833" builtinId="8" hidden="1"/>
    <cellStyle name="Hyperlink" xfId="823" builtinId="8" hidden="1"/>
    <cellStyle name="Hyperlink" xfId="811" builtinId="8" hidden="1"/>
    <cellStyle name="Hyperlink" xfId="801" builtinId="8" hidden="1"/>
    <cellStyle name="Hyperlink" xfId="787" builtinId="8" hidden="1"/>
    <cellStyle name="Hyperlink" xfId="777" builtinId="8" hidden="1"/>
    <cellStyle name="Hyperlink" xfId="767" builtinId="8" hidden="1"/>
    <cellStyle name="Hyperlink" xfId="753" builtinId="8" hidden="1"/>
    <cellStyle name="Hyperlink" xfId="743" builtinId="8" hidden="1"/>
    <cellStyle name="Hyperlink" xfId="731" builtinId="8" hidden="1"/>
    <cellStyle name="Hyperlink" xfId="721" builtinId="8" hidden="1"/>
    <cellStyle name="Hyperlink" xfId="707" builtinId="8" hidden="1"/>
    <cellStyle name="Hyperlink" xfId="697" builtinId="8" hidden="1"/>
    <cellStyle name="Hyperlink" xfId="687" builtinId="8" hidden="1"/>
    <cellStyle name="Hyperlink" xfId="905" builtinId="8" hidden="1"/>
    <cellStyle name="Hyperlink" xfId="991" builtinId="8" hidden="1"/>
    <cellStyle name="Hyperlink" xfId="1075" builtinId="8" hidden="1"/>
    <cellStyle name="Hyperlink" xfId="1161" builtinId="8" hidden="1"/>
    <cellStyle name="Hyperlink" xfId="1247" builtinId="8" hidden="1"/>
    <cellStyle name="Hyperlink" xfId="1331" builtinId="8" hidden="1"/>
    <cellStyle name="Hyperlink" xfId="1379" builtinId="8" hidden="1"/>
    <cellStyle name="Hyperlink" xfId="1367" builtinId="8" hidden="1"/>
    <cellStyle name="Hyperlink" xfId="1355" builtinId="8" hidden="1"/>
    <cellStyle name="Hyperlink" xfId="1343" builtinId="8" hidden="1"/>
    <cellStyle name="Hyperlink" xfId="1329" builtinId="8" hidden="1"/>
    <cellStyle name="Hyperlink" xfId="1319" builtinId="8" hidden="1"/>
    <cellStyle name="Hyperlink" xfId="1305" builtinId="8" hidden="1"/>
    <cellStyle name="Hyperlink" xfId="1295" builtinId="8" hidden="1"/>
    <cellStyle name="Hyperlink" xfId="1281" builtinId="8" hidden="1"/>
    <cellStyle name="Hyperlink" xfId="1271" builtinId="8" hidden="1"/>
    <cellStyle name="Hyperlink" xfId="1257" builtinId="8" hidden="1"/>
    <cellStyle name="Hyperlink" xfId="1243" builtinId="8" hidden="1"/>
    <cellStyle name="Hyperlink" xfId="1233" builtinId="8" hidden="1"/>
    <cellStyle name="Hyperlink" xfId="1219" builtinId="8" hidden="1"/>
    <cellStyle name="Hyperlink" xfId="1209" builtinId="8" hidden="1"/>
    <cellStyle name="Hyperlink" xfId="1195" builtinId="8" hidden="1"/>
    <cellStyle name="Hyperlink" xfId="1185" builtinId="8" hidden="1"/>
    <cellStyle name="Hyperlink" xfId="1171" builtinId="8" hidden="1"/>
    <cellStyle name="Hyperlink" xfId="1159" builtinId="8" hidden="1"/>
    <cellStyle name="Hyperlink" xfId="1147" builtinId="8" hidden="1"/>
    <cellStyle name="Hyperlink" xfId="1135" builtinId="8" hidden="1"/>
    <cellStyle name="Hyperlink" xfId="1123" builtinId="8" hidden="1"/>
    <cellStyle name="Hyperlink" xfId="1111" builtinId="8" hidden="1"/>
    <cellStyle name="Hyperlink" xfId="1099" builtinId="8" hidden="1"/>
    <cellStyle name="Hyperlink" xfId="1087" builtinId="8" hidden="1"/>
    <cellStyle name="Hyperlink" xfId="1073" builtinId="8" hidden="1"/>
    <cellStyle name="Hyperlink" xfId="1063" builtinId="8" hidden="1"/>
    <cellStyle name="Hyperlink" xfId="1049" builtinId="8" hidden="1"/>
    <cellStyle name="Hyperlink" xfId="1039" builtinId="8" hidden="1"/>
    <cellStyle name="Hyperlink" xfId="1025" builtinId="8" hidden="1"/>
    <cellStyle name="Hyperlink" xfId="1015" builtinId="8" hidden="1"/>
    <cellStyle name="Hyperlink" xfId="1001" builtinId="8" hidden="1"/>
    <cellStyle name="Hyperlink" xfId="987" builtinId="8" hidden="1"/>
    <cellStyle name="Hyperlink" xfId="977" builtinId="8" hidden="1"/>
    <cellStyle name="Hyperlink" xfId="963" builtinId="8" hidden="1"/>
    <cellStyle name="Hyperlink" xfId="953" builtinId="8" hidden="1"/>
    <cellStyle name="Hyperlink" xfId="939" builtinId="8" hidden="1"/>
    <cellStyle name="Hyperlink" xfId="929" builtinId="8" hidden="1"/>
    <cellStyle name="Hyperlink" xfId="915" builtinId="8" hidden="1"/>
    <cellStyle name="Hyperlink" xfId="903" builtinId="8" hidden="1"/>
    <cellStyle name="Hyperlink" xfId="891" builtinId="8" hidden="1"/>
    <cellStyle name="Hyperlink" xfId="1385" builtinId="8" hidden="1"/>
    <cellStyle name="Hyperlink" xfId="1428" builtinId="8" hidden="1"/>
    <cellStyle name="Hyperlink" xfId="1325" builtinId="8" hidden="1"/>
    <cellStyle name="Hyperlink" xfId="1197" builtinId="8" hidden="1"/>
    <cellStyle name="Hyperlink" xfId="1069" builtinId="8" hidden="1"/>
    <cellStyle name="Hyperlink" xfId="941" builtinId="8" hidden="1"/>
    <cellStyle name="Hyperlink" xfId="813" builtinId="8" hidden="1"/>
    <cellStyle name="Hyperlink" xfId="685" builtinId="8" hidden="1"/>
    <cellStyle name="Hyperlink" xfId="557" builtinId="8" hidden="1"/>
    <cellStyle name="Hyperlink" xfId="171" builtinId="8" hidden="1"/>
    <cellStyle name="Hyperlink" xfId="105" builtinId="8" hidden="1"/>
    <cellStyle name="Hyperlink" xfId="149" builtinId="8" hidden="1"/>
    <cellStyle name="Hyperlink" xfId="47" builtinId="8" hidden="1"/>
    <cellStyle name="Hyperlink" xfId="29" builtinId="8" hidden="1"/>
    <cellStyle name="Hyperlink" xfId="419" builtinId="8" hidden="1"/>
    <cellStyle name="Hyperlink" xfId="457" builtinId="8" hidden="1"/>
    <cellStyle name="Hyperlink" xfId="493" builtinId="8" hidden="1"/>
    <cellStyle name="Hyperlink" xfId="115" builtinId="8" hidden="1"/>
    <cellStyle name="Hyperlink" xfId="319" builtinId="8" hidden="1"/>
    <cellStyle name="Hyperlink" xfId="365" builtinId="8" hidden="1"/>
    <cellStyle name="Hyperlink" xfId="363" builtinId="8" hidden="1"/>
    <cellStyle name="Hyperlink" xfId="313" builtinId="8" hidden="1"/>
    <cellStyle name="Hyperlink" xfId="263" builtinId="8" hidden="1"/>
    <cellStyle name="Hyperlink" xfId="205" builtinId="8" hidden="1"/>
    <cellStyle name="Hyperlink" xfId="169" builtinId="8" hidden="1"/>
    <cellStyle name="Hyperlink" xfId="1462" builtinId="8" hidden="1"/>
    <cellStyle name="Hyperlink" xfId="1494" builtinId="8" hidden="1"/>
    <cellStyle name="Hyperlink" xfId="1526" builtinId="8" hidden="1"/>
    <cellStyle name="Hyperlink" xfId="1558" builtinId="8" hidden="1"/>
    <cellStyle name="Hyperlink" xfId="1590" builtinId="8" hidden="1"/>
    <cellStyle name="Hyperlink" xfId="1622" builtinId="8" hidden="1"/>
    <cellStyle name="Hyperlink" xfId="1654" builtinId="8" hidden="1"/>
    <cellStyle name="Hyperlink" xfId="1686" builtinId="8" hidden="1"/>
    <cellStyle name="Hyperlink" xfId="1718" builtinId="8" hidden="1"/>
    <cellStyle name="Hyperlink" xfId="1750" builtinId="8" hidden="1"/>
    <cellStyle name="Hyperlink" xfId="1782" builtinId="8" hidden="1"/>
    <cellStyle name="Hyperlink" xfId="1814" builtinId="8" hidden="1"/>
    <cellStyle name="Hyperlink" xfId="1846" builtinId="8" hidden="1"/>
    <cellStyle name="Hyperlink" xfId="1878" builtinId="8" hidden="1"/>
    <cellStyle name="Hyperlink" xfId="1906" builtinId="8" hidden="1"/>
    <cellStyle name="Hyperlink" xfId="1896" builtinId="8" hidden="1"/>
    <cellStyle name="Hyperlink" xfId="1884" builtinId="8" hidden="1"/>
    <cellStyle name="Hyperlink" xfId="1874" builtinId="8" hidden="1"/>
    <cellStyle name="Hyperlink" xfId="1864" builtinId="8" hidden="1"/>
    <cellStyle name="Hyperlink" xfId="1852" builtinId="8" hidden="1"/>
    <cellStyle name="Hyperlink" xfId="1842" builtinId="8" hidden="1"/>
    <cellStyle name="Hyperlink" xfId="1832" builtinId="8" hidden="1"/>
    <cellStyle name="Hyperlink" xfId="1820" builtinId="8" hidden="1"/>
    <cellStyle name="Hyperlink" xfId="1810" builtinId="8" hidden="1"/>
    <cellStyle name="Hyperlink" xfId="1800" builtinId="8" hidden="1"/>
    <cellStyle name="Hyperlink" xfId="1788" builtinId="8" hidden="1"/>
    <cellStyle name="Hyperlink" xfId="1778" builtinId="8" hidden="1"/>
    <cellStyle name="Hyperlink" xfId="1768" builtinId="8" hidden="1"/>
    <cellStyle name="Hyperlink" xfId="1756" builtinId="8" hidden="1"/>
    <cellStyle name="Hyperlink" xfId="1746" builtinId="8" hidden="1"/>
    <cellStyle name="Hyperlink" xfId="1736" builtinId="8" hidden="1"/>
    <cellStyle name="Hyperlink" xfId="1724" builtinId="8" hidden="1"/>
    <cellStyle name="Hyperlink" xfId="1714" builtinId="8" hidden="1"/>
    <cellStyle name="Hyperlink" xfId="1704" builtinId="8" hidden="1"/>
    <cellStyle name="Hyperlink" xfId="1692" builtinId="8" hidden="1"/>
    <cellStyle name="Hyperlink" xfId="1682" builtinId="8" hidden="1"/>
    <cellStyle name="Hyperlink" xfId="1672" builtinId="8" hidden="1"/>
    <cellStyle name="Hyperlink" xfId="1660" builtinId="8" hidden="1"/>
    <cellStyle name="Hyperlink" xfId="1650" builtinId="8" hidden="1"/>
    <cellStyle name="Hyperlink" xfId="1640" builtinId="8" hidden="1"/>
    <cellStyle name="Hyperlink" xfId="1628" builtinId="8" hidden="1"/>
    <cellStyle name="Hyperlink" xfId="1618" builtinId="8" hidden="1"/>
    <cellStyle name="Hyperlink" xfId="1608" builtinId="8" hidden="1"/>
    <cellStyle name="Hyperlink" xfId="1596" builtinId="8" hidden="1"/>
    <cellStyle name="Hyperlink" xfId="1586" builtinId="8" hidden="1"/>
    <cellStyle name="Hyperlink" xfId="1576" builtinId="8" hidden="1"/>
    <cellStyle name="Hyperlink" xfId="1564" builtinId="8" hidden="1"/>
    <cellStyle name="Hyperlink" xfId="1554" builtinId="8" hidden="1"/>
    <cellStyle name="Hyperlink" xfId="45" builtinId="8" hidden="1"/>
    <cellStyle name="Hyperlink" xfId="49" builtinId="8" hidden="1"/>
    <cellStyle name="Hyperlink" xfId="51" builtinId="8" hidden="1"/>
    <cellStyle name="Hyperlink" xfId="53" builtinId="8" hidden="1"/>
    <cellStyle name="Hyperlink" xfId="59" builtinId="8" hidden="1"/>
    <cellStyle name="Hyperlink" xfId="61" builtinId="8" hidden="1"/>
    <cellStyle name="Hyperlink" xfId="63" builtinId="8" hidden="1"/>
    <cellStyle name="Hyperlink" xfId="15" builtinId="8" hidden="1"/>
    <cellStyle name="Hyperlink" xfId="17" builtinId="8" hidden="1"/>
    <cellStyle name="Hyperlink" xfId="23" builtinId="8" hidden="1"/>
    <cellStyle name="Hyperlink" xfId="25" builtinId="8" hidden="1"/>
    <cellStyle name="Hyperlink" xfId="27" builtinId="8" hidden="1"/>
    <cellStyle name="Hyperlink" xfId="7" builtinId="8" hidden="1"/>
    <cellStyle name="Hyperlink" xfId="9" builtinId="8" hidden="1"/>
    <cellStyle name="Hyperlink" xfId="5" builtinId="8" hidden="1"/>
    <cellStyle name="Hyperlink" xfId="1" builtinId="8" hidden="1"/>
    <cellStyle name="Hyperlink" xfId="399" builtinId="8" hidden="1"/>
    <cellStyle name="Hyperlink" xfId="403" builtinId="8" hidden="1"/>
    <cellStyle name="Hyperlink" xfId="407" builtinId="8" hidden="1"/>
    <cellStyle name="Hyperlink" xfId="409" builtinId="8" hidden="1"/>
    <cellStyle name="Hyperlink" xfId="413" builtinId="8" hidden="1"/>
    <cellStyle name="Hyperlink" xfId="417" builtinId="8" hidden="1"/>
    <cellStyle name="Hyperlink" xfId="423" builtinId="8" hidden="1"/>
    <cellStyle name="Hyperlink" xfId="425" builtinId="8" hidden="1"/>
    <cellStyle name="Hyperlink" xfId="427" builtinId="8" hidden="1"/>
    <cellStyle name="Hyperlink" xfId="431" builtinId="8" hidden="1"/>
    <cellStyle name="Hyperlink" xfId="433" builtinId="8" hidden="1"/>
    <cellStyle name="Hyperlink" xfId="435" builtinId="8" hidden="1"/>
    <cellStyle name="Hyperlink" xfId="443" builtinId="8" hidden="1"/>
    <cellStyle name="Hyperlink" xfId="445" builtinId="8" hidden="1"/>
    <cellStyle name="Hyperlink" xfId="449" builtinId="8" hidden="1"/>
    <cellStyle name="Hyperlink" xfId="451" builtinId="8" hidden="1"/>
    <cellStyle name="Hyperlink" xfId="455" builtinId="8" hidden="1"/>
    <cellStyle name="Hyperlink" xfId="459" builtinId="8" hidden="1"/>
    <cellStyle name="Hyperlink" xfId="461" builtinId="8" hidden="1"/>
    <cellStyle name="Hyperlink" xfId="467" builtinId="8" hidden="1"/>
    <cellStyle name="Hyperlink" xfId="471" builtinId="8" hidden="1"/>
    <cellStyle name="Hyperlink" xfId="473" builtinId="8" hidden="1"/>
    <cellStyle name="Hyperlink" xfId="477" builtinId="8" hidden="1"/>
    <cellStyle name="Hyperlink" xfId="479" builtinId="8" hidden="1"/>
    <cellStyle name="Hyperlink" xfId="481" builtinId="8" hidden="1"/>
    <cellStyle name="Hyperlink" xfId="487" builtinId="8" hidden="1"/>
    <cellStyle name="Hyperlink" xfId="491" builtinId="8" hidden="1"/>
    <cellStyle name="Hyperlink" xfId="495" builtinId="8" hidden="1"/>
    <cellStyle name="Hyperlink" xfId="497" builtinId="8" hidden="1"/>
    <cellStyle name="Hyperlink" xfId="499" builtinId="8" hidden="1"/>
    <cellStyle name="Hyperlink" xfId="501" builtinId="8" hidden="1"/>
    <cellStyle name="Hyperlink" xfId="485" builtinId="8" hidden="1"/>
    <cellStyle name="Hyperlink" xfId="469" builtinId="8" hidden="1"/>
    <cellStyle name="Hyperlink" xfId="421" builtinId="8" hidden="1"/>
    <cellStyle name="Hyperlink" xfId="405" builtinId="8" hidden="1"/>
    <cellStyle name="Hyperlink" xfId="19" builtinId="8" hidden="1"/>
    <cellStyle name="Hyperlink" xfId="57" builtinId="8" hidden="1"/>
    <cellStyle name="Hyperlink" xfId="41" builtinId="8" hidden="1"/>
    <cellStyle name="Hyperlink" xfId="145" builtinId="8" hidden="1"/>
    <cellStyle name="Hyperlink" xfId="127" builtinId="8" hidden="1"/>
    <cellStyle name="Hyperlink" xfId="73" builtinId="8" hidden="1"/>
    <cellStyle name="Hyperlink" xfId="203" builtinId="8" hidden="1"/>
    <cellStyle name="Hyperlink" xfId="293" builtinId="8" hidden="1"/>
    <cellStyle name="Hyperlink" xfId="297" builtinId="8" hidden="1"/>
    <cellStyle name="Hyperlink" xfId="301" builtinId="8" hidden="1"/>
    <cellStyle name="Hyperlink" xfId="303" builtinId="8" hidden="1"/>
    <cellStyle name="Hyperlink" xfId="309" builtinId="8" hidden="1"/>
    <cellStyle name="Hyperlink" xfId="317" builtinId="8" hidden="1"/>
    <cellStyle name="Hyperlink" xfId="321" builtinId="8" hidden="1"/>
    <cellStyle name="Hyperlink" xfId="325" builtinId="8" hidden="1"/>
    <cellStyle name="Hyperlink" xfId="327" builtinId="8" hidden="1"/>
    <cellStyle name="Hyperlink" xfId="333" builtinId="8" hidden="1"/>
    <cellStyle name="Hyperlink" xfId="335" builtinId="8" hidden="1"/>
    <cellStyle name="Hyperlink" xfId="337" builtinId="8" hidden="1"/>
    <cellStyle name="Hyperlink" xfId="345" builtinId="8" hidden="1"/>
    <cellStyle name="Hyperlink" xfId="349" builtinId="8" hidden="1"/>
    <cellStyle name="Hyperlink" xfId="353" builtinId="8" hidden="1"/>
    <cellStyle name="Hyperlink" xfId="359" builtinId="8" hidden="1"/>
    <cellStyle name="Hyperlink" xfId="361" builtinId="8" hidden="1"/>
    <cellStyle name="Hyperlink" xfId="367" builtinId="8" hidden="1"/>
    <cellStyle name="Hyperlink" xfId="369" builtinId="8" hidden="1"/>
    <cellStyle name="Hyperlink" xfId="377" builtinId="8" hidden="1"/>
    <cellStyle name="Hyperlink" xfId="381" builtinId="8" hidden="1"/>
    <cellStyle name="Hyperlink" xfId="383" builtinId="8" hidden="1"/>
    <cellStyle name="Hyperlink" xfId="389" builtinId="8" hidden="1"/>
    <cellStyle name="Hyperlink" xfId="391" builtinId="8" hidden="1"/>
    <cellStyle name="Hyperlink" xfId="393" builtinId="8" hidden="1"/>
    <cellStyle name="Hyperlink" xfId="387" builtinId="8" hidden="1"/>
    <cellStyle name="Hyperlink" xfId="371" builtinId="8" hidden="1"/>
    <cellStyle name="Hyperlink" xfId="355" builtinId="8" hidden="1"/>
    <cellStyle name="Hyperlink" xfId="347" builtinId="8" hidden="1"/>
    <cellStyle name="Hyperlink" xfId="339" builtinId="8" hidden="1"/>
    <cellStyle name="Hyperlink" xfId="323" builtinId="8" hidden="1"/>
    <cellStyle name="Hyperlink" xfId="315" builtinId="8" hidden="1"/>
    <cellStyle name="Hyperlink" xfId="307" builtinId="8" hidden="1"/>
    <cellStyle name="Hyperlink" xfId="283" builtinId="8" hidden="1"/>
    <cellStyle name="Hyperlink" xfId="275" builtinId="8" hidden="1"/>
    <cellStyle name="Hyperlink" xfId="267" builtinId="8" hidden="1"/>
    <cellStyle name="Hyperlink" xfId="395" builtinId="8" hidden="1"/>
    <cellStyle name="Hyperlink" xfId="357" builtinId="8" hidden="1"/>
    <cellStyle name="Hyperlink" xfId="223" builtinId="8" hidden="1"/>
    <cellStyle name="Hyperlink" xfId="225" builtinId="8" hidden="1"/>
    <cellStyle name="Hyperlink" xfId="233" builtinId="8" hidden="1"/>
    <cellStyle name="Hyperlink" xfId="237" builtinId="8" hidden="1"/>
    <cellStyle name="Hyperlink" xfId="239" builtinId="8" hidden="1"/>
    <cellStyle name="Hyperlink" xfId="245" builtinId="8" hidden="1"/>
    <cellStyle name="Hyperlink" xfId="247" builtinId="8" hidden="1"/>
    <cellStyle name="Hyperlink" xfId="249" builtinId="8" hidden="1"/>
    <cellStyle name="Hyperlink" xfId="255" builtinId="8" hidden="1"/>
    <cellStyle name="Hyperlink" xfId="261" builtinId="8" hidden="1"/>
    <cellStyle name="Hyperlink" xfId="265" builtinId="8" hidden="1"/>
    <cellStyle name="Hyperlink" xfId="269" builtinId="8" hidden="1"/>
    <cellStyle name="Hyperlink" xfId="273" builtinId="8" hidden="1"/>
    <cellStyle name="Hyperlink" xfId="279" builtinId="8" hidden="1"/>
    <cellStyle name="Hyperlink" xfId="281" builtinId="8" hidden="1"/>
    <cellStyle name="Hyperlink" xfId="285" builtinId="8" hidden="1"/>
    <cellStyle name="Hyperlink" xfId="271" builtinId="8" hidden="1"/>
    <cellStyle name="Hyperlink" xfId="191" builtinId="8" hidden="1"/>
    <cellStyle name="Hyperlink" xfId="197" builtinId="8" hidden="1"/>
    <cellStyle name="Hyperlink" xfId="199" builtinId="8" hidden="1"/>
    <cellStyle name="Hyperlink" xfId="201" builtinId="8" hidden="1"/>
    <cellStyle name="Hyperlink" xfId="207" builtinId="8" hidden="1"/>
    <cellStyle name="Hyperlink" xfId="209" builtinId="8" hidden="1"/>
    <cellStyle name="Hyperlink" xfId="217" builtinId="8" hidden="1"/>
    <cellStyle name="Hyperlink" xfId="221" builtinId="8" hidden="1"/>
    <cellStyle name="Hyperlink" xfId="173" builtinId="8" hidden="1"/>
    <cellStyle name="Hyperlink" xfId="177" builtinId="8" hidden="1"/>
    <cellStyle name="Hyperlink" xfId="181" builtinId="8" hidden="1"/>
    <cellStyle name="Hyperlink" xfId="183" builtinId="8" hidden="1"/>
    <cellStyle name="Hyperlink" xfId="185" builtinId="8" hidden="1"/>
    <cellStyle name="Hyperlink" xfId="167" builtinId="8" hidden="1"/>
    <cellStyle name="Hyperlink" xfId="161" builtinId="8" hidden="1"/>
    <cellStyle name="Hyperlink" xfId="159" builtinId="8" hidden="1"/>
    <cellStyle name="Hyperlink" xfId="1436" builtinId="8" hidden="1"/>
    <cellStyle name="Hyperlink" xfId="1440" builtinId="8" hidden="1"/>
    <cellStyle name="Hyperlink" xfId="1442" builtinId="8" hidden="1"/>
    <cellStyle name="Hyperlink" xfId="1444" builtinId="8" hidden="1"/>
    <cellStyle name="Hyperlink" xfId="1450" builtinId="8" hidden="1"/>
    <cellStyle name="Hyperlink" xfId="1452" builtinId="8" hidden="1"/>
    <cellStyle name="Hyperlink" xfId="1456" builtinId="8" hidden="1"/>
    <cellStyle name="Hyperlink" xfId="1458" builtinId="8" hidden="1"/>
    <cellStyle name="Hyperlink" xfId="1460" builtinId="8" hidden="1"/>
    <cellStyle name="Hyperlink" xfId="1464" builtinId="8" hidden="1"/>
    <cellStyle name="Hyperlink" xfId="1466" builtinId="8" hidden="1"/>
    <cellStyle name="Hyperlink" xfId="1472" builtinId="8" hidden="1"/>
    <cellStyle name="Hyperlink" xfId="1474" builtinId="8" hidden="1"/>
    <cellStyle name="Hyperlink" xfId="1476" builtinId="8" hidden="1"/>
    <cellStyle name="Hyperlink" xfId="1480" builtinId="8" hidden="1"/>
    <cellStyle name="Hyperlink" xfId="1482" builtinId="8" hidden="1"/>
    <cellStyle name="Hyperlink" xfId="1484" builtinId="8" hidden="1"/>
    <cellStyle name="Hyperlink" xfId="1488" builtinId="8" hidden="1"/>
    <cellStyle name="Hyperlink" xfId="1492" builtinId="8" hidden="1"/>
    <cellStyle name="Hyperlink" xfId="1496" builtinId="8" hidden="1"/>
    <cellStyle name="Hyperlink" xfId="1498" builtinId="8" hidden="1"/>
    <cellStyle name="Hyperlink" xfId="1500" builtinId="8" hidden="1"/>
    <cellStyle name="Hyperlink" xfId="1504" builtinId="8" hidden="1"/>
    <cellStyle name="Hyperlink" xfId="1506" builtinId="8" hidden="1"/>
    <cellStyle name="Hyperlink" xfId="1508" builtinId="8" hidden="1"/>
    <cellStyle name="Hyperlink" xfId="1514" builtinId="8" hidden="1"/>
    <cellStyle name="Hyperlink" xfId="1516" builtinId="8" hidden="1"/>
    <cellStyle name="Hyperlink" xfId="1520" builtinId="8" hidden="1"/>
    <cellStyle name="Hyperlink" xfId="1522" builtinId="8" hidden="1"/>
    <cellStyle name="Hyperlink" xfId="1524" builtinId="8" hidden="1"/>
    <cellStyle name="Hyperlink" xfId="1528" builtinId="8" hidden="1"/>
    <cellStyle name="Hyperlink" xfId="1530" builtinId="8" hidden="1"/>
    <cellStyle name="Hyperlink" xfId="1536" builtinId="8" hidden="1"/>
    <cellStyle name="Hyperlink" xfId="1538" builtinId="8" hidden="1"/>
    <cellStyle name="Hyperlink" xfId="1540" builtinId="8" hidden="1"/>
    <cellStyle name="Hyperlink" xfId="1544" builtinId="8" hidden="1"/>
    <cellStyle name="Hyperlink" xfId="1546" builtinId="8" hidden="1"/>
    <cellStyle name="Hyperlink" xfId="1548" builtinId="8" hidden="1"/>
    <cellStyle name="Hyperlink" xfId="1532" builtinId="8" hidden="1"/>
    <cellStyle name="Hyperlink" xfId="1512" builtinId="8" hidden="1"/>
    <cellStyle name="Hyperlink" xfId="1490" builtinId="8" hidden="1"/>
    <cellStyle name="Hyperlink" xfId="1468" builtinId="8" hidden="1"/>
    <cellStyle name="Hyperlink" xfId="1448" builtinId="8" hidden="1"/>
    <cellStyle name="Hyperlink" xfId="165" builtinId="8" hidden="1"/>
    <cellStyle name="Hyperlink" xfId="213" builtinId="8" hidden="1"/>
    <cellStyle name="Hyperlink" xfId="289" builtinId="8" hidden="1"/>
    <cellStyle name="Hyperlink" xfId="257" builtinId="8" hidden="1"/>
    <cellStyle name="Hyperlink" xfId="229" builtinId="8" hidden="1"/>
    <cellStyle name="Hyperlink" xfId="291" builtinId="8" hidden="1"/>
    <cellStyle name="Hyperlink" xfId="379" builtinId="8" hidden="1"/>
    <cellStyle name="Hyperlink" xfId="373" builtinId="8" hidden="1"/>
    <cellStyle name="Hyperlink" xfId="343" builtinId="8" hidden="1"/>
    <cellStyle name="Hyperlink" xfId="311" builtinId="8" hidden="1"/>
    <cellStyle name="Hyperlink" xfId="109" builtinId="8" hidden="1"/>
    <cellStyle name="Hyperlink" xfId="437" builtinId="8" hidden="1"/>
    <cellStyle name="Hyperlink" xfId="489" builtinId="8" hidden="1"/>
    <cellStyle name="Hyperlink" xfId="463" builtinId="8" hidden="1"/>
    <cellStyle name="Hyperlink" xfId="441" builtinId="8" hidden="1"/>
    <cellStyle name="Hyperlink" xfId="415" builtinId="8" hidden="1"/>
    <cellStyle name="Hyperlink" xfId="13" builtinId="8" hidden="1"/>
    <cellStyle name="Hyperlink" xfId="35" builtinId="8" hidden="1"/>
    <cellStyle name="Hyperlink" xfId="43" builtinId="8" hidden="1"/>
    <cellStyle name="Hyperlink" xfId="869" builtinId="8" hidden="1"/>
    <cellStyle name="Hyperlink" xfId="861" builtinId="8" hidden="1"/>
    <cellStyle name="Hyperlink" xfId="853" builtinId="8" hidden="1"/>
    <cellStyle name="Hyperlink" xfId="837" builtinId="8" hidden="1"/>
    <cellStyle name="Hyperlink" xfId="821" builtinId="8" hidden="1"/>
    <cellStyle name="Hyperlink" xfId="805" builtinId="8" hidden="1"/>
    <cellStyle name="Hyperlink" xfId="797" builtinId="8" hidden="1"/>
    <cellStyle name="Hyperlink" xfId="789" builtinId="8" hidden="1"/>
    <cellStyle name="Hyperlink" xfId="773" builtinId="8" hidden="1"/>
    <cellStyle name="Hyperlink" xfId="765" builtinId="8" hidden="1"/>
    <cellStyle name="Hyperlink" xfId="757" builtinId="8" hidden="1"/>
    <cellStyle name="Hyperlink" xfId="741" builtinId="8" hidden="1"/>
    <cellStyle name="Hyperlink" xfId="733" builtinId="8" hidden="1"/>
    <cellStyle name="Hyperlink" xfId="725" builtinId="8" hidden="1"/>
    <cellStyle name="Hyperlink" xfId="709" builtinId="8" hidden="1"/>
    <cellStyle name="Hyperlink" xfId="701" builtinId="8" hidden="1"/>
    <cellStyle name="Hyperlink" xfId="693" builtinId="8" hidden="1"/>
    <cellStyle name="Hyperlink" xfId="677" builtinId="8" hidden="1"/>
    <cellStyle name="Hyperlink" xfId="669" builtinId="8" hidden="1"/>
    <cellStyle name="Hyperlink" xfId="645" builtinId="8" hidden="1"/>
    <cellStyle name="Hyperlink" xfId="637" builtinId="8" hidden="1"/>
    <cellStyle name="Hyperlink" xfId="629" builtinId="8" hidden="1"/>
    <cellStyle name="Hyperlink" xfId="613" builtinId="8" hidden="1"/>
    <cellStyle name="Hyperlink" xfId="605" builtinId="8" hidden="1"/>
    <cellStyle name="Hyperlink" xfId="597" builtinId="8" hidden="1"/>
    <cellStyle name="Hyperlink" xfId="581" builtinId="8" hidden="1"/>
    <cellStyle name="Hyperlink" xfId="573" builtinId="8" hidden="1"/>
    <cellStyle name="Hyperlink" xfId="565" builtinId="8" hidden="1"/>
    <cellStyle name="Hyperlink" xfId="549" builtinId="8" hidden="1"/>
    <cellStyle name="Hyperlink" xfId="541" builtinId="8" hidden="1"/>
    <cellStyle name="Hyperlink" xfId="533" builtinId="8" hidden="1"/>
    <cellStyle name="Hyperlink" xfId="517" builtinId="8" hidden="1"/>
    <cellStyle name="Hyperlink" xfId="509" builtinId="8" hidden="1"/>
    <cellStyle name="Hyperlink" xfId="251" builtinId="8" hidden="1"/>
    <cellStyle name="Hyperlink" xfId="227" builtinId="8" hidden="1"/>
    <cellStyle name="Hyperlink" xfId="219" builtinId="8" hidden="1"/>
    <cellStyle name="Hyperlink" xfId="195" builtinId="8" hidden="1"/>
    <cellStyle name="Hyperlink" xfId="187" builtinId="8" hidden="1"/>
    <cellStyle name="Hyperlink" xfId="179" builtinId="8" hidden="1"/>
    <cellStyle name="Hyperlink" xfId="163" builtinId="8" hidden="1"/>
    <cellStyle name="Hyperlink" xfId="69" builtinId="8" hidden="1"/>
    <cellStyle name="Hyperlink" xfId="71" builtinId="8" hidden="1"/>
    <cellStyle name="Hyperlink" xfId="77" builtinId="8" hidden="1"/>
    <cellStyle name="Hyperlink" xfId="79" builtinId="8" hidden="1"/>
    <cellStyle name="Hyperlink" xfId="81" builtinId="8" hidden="1"/>
    <cellStyle name="Hyperlink" xfId="87" builtinId="8" hidden="1"/>
    <cellStyle name="Hyperlink" xfId="89" builtinId="8" hidden="1"/>
    <cellStyle name="Hyperlink" xfId="93" builtinId="8" hidden="1"/>
    <cellStyle name="Hyperlink" xfId="97" builtinId="8" hidden="1"/>
    <cellStyle name="Hyperlink" xfId="103" builtinId="8" hidden="1"/>
    <cellStyle name="Hyperlink" xfId="107" builtinId="8" hidden="1"/>
    <cellStyle name="Hyperlink" xfId="111" builtinId="8" hidden="1"/>
    <cellStyle name="Hyperlink" xfId="113" builtinId="8" hidden="1"/>
    <cellStyle name="Hyperlink" xfId="119" builtinId="8" hidden="1"/>
    <cellStyle name="Hyperlink" xfId="121" builtinId="8" hidden="1"/>
    <cellStyle name="Hyperlink" xfId="123" builtinId="8" hidden="1"/>
    <cellStyle name="Hyperlink" xfId="129" builtinId="8" hidden="1"/>
    <cellStyle name="Hyperlink" xfId="133" builtinId="8" hidden="1"/>
    <cellStyle name="Hyperlink" xfId="135" builtinId="8" hidden="1"/>
    <cellStyle name="Hyperlink" xfId="139" builtinId="8" hidden="1"/>
    <cellStyle name="Hyperlink" xfId="141" builtinId="8" hidden="1"/>
    <cellStyle name="Hyperlink" xfId="143" builtinId="8" hidden="1"/>
    <cellStyle name="Hyperlink" xfId="151" builtinId="8" hidden="1"/>
    <cellStyle name="Hyperlink" xfId="153" builtinId="8" hidden="1"/>
    <cellStyle name="Hyperlink" xfId="147" builtinId="8" hidden="1"/>
    <cellStyle name="Hyperlink" xfId="131" builtinId="8" hidden="1"/>
    <cellStyle name="Hyperlink" xfId="99" builtinId="8" hidden="1"/>
    <cellStyle name="Hyperlink" xfId="67" builtinId="8" hidden="1"/>
    <cellStyle name="Hyperlink" xfId="31" builtinId="8" hidden="1"/>
    <cellStyle name="Hyperlink" xfId="33" builtinId="8" hidden="1"/>
    <cellStyle name="Hyperlink" xfId="39" builtinId="8" hidden="1"/>
    <cellStyle name="Hyperlink" xfId="155" builtinId="8" hidden="1"/>
    <cellStyle name="Hyperlink" xfId="101" builtinId="8" hidden="1"/>
    <cellStyle name="Hyperlink" xfId="235" builtinId="8" hidden="1"/>
    <cellStyle name="Hyperlink" xfId="661" builtinId="8" hidden="1"/>
    <cellStyle name="Hyperlink" xfId="829" builtinId="8" hidden="1"/>
    <cellStyle name="Hyperlink" xfId="1237" builtinId="8" hidden="1"/>
    <cellStyle name="Hyperlink" xfId="1221" builtinId="8" hidden="1"/>
    <cellStyle name="Hyperlink" xfId="1213" builtinId="8" hidden="1"/>
    <cellStyle name="Hyperlink" xfId="1205" builtinId="8" hidden="1"/>
    <cellStyle name="Hyperlink" xfId="1189" builtinId="8" hidden="1"/>
    <cellStyle name="Hyperlink" xfId="1181" builtinId="8" hidden="1"/>
    <cellStyle name="Hyperlink" xfId="1173" builtinId="8" hidden="1"/>
    <cellStyle name="Hyperlink" xfId="1157" builtinId="8" hidden="1"/>
    <cellStyle name="Hyperlink" xfId="1149" builtinId="8" hidden="1"/>
    <cellStyle name="Hyperlink" xfId="1141" builtinId="8" hidden="1"/>
    <cellStyle name="Hyperlink" xfId="1125" builtinId="8" hidden="1"/>
    <cellStyle name="Hyperlink" xfId="1117" builtinId="8" hidden="1"/>
    <cellStyle name="Hyperlink" xfId="1109" builtinId="8" hidden="1"/>
    <cellStyle name="Hyperlink" xfId="1093" builtinId="8" hidden="1"/>
    <cellStyle name="Hyperlink" xfId="1085" builtinId="8" hidden="1"/>
    <cellStyle name="Hyperlink" xfId="1077" builtinId="8" hidden="1"/>
    <cellStyle name="Hyperlink" xfId="1061" builtinId="8" hidden="1"/>
    <cellStyle name="Hyperlink" xfId="1053" builtinId="8" hidden="1"/>
    <cellStyle name="Hyperlink" xfId="1045" builtinId="8" hidden="1"/>
    <cellStyle name="Hyperlink" xfId="1029" builtinId="8" hidden="1"/>
    <cellStyle name="Hyperlink" xfId="1021" builtinId="8" hidden="1"/>
    <cellStyle name="Hyperlink" xfId="1013" builtinId="8" hidden="1"/>
    <cellStyle name="Hyperlink" xfId="989" builtinId="8" hidden="1"/>
    <cellStyle name="Hyperlink" xfId="981" builtinId="8" hidden="1"/>
    <cellStyle name="Hyperlink" xfId="965" builtinId="8" hidden="1"/>
    <cellStyle name="Hyperlink" xfId="957" builtinId="8" hidden="1"/>
    <cellStyle name="Hyperlink" xfId="949" builtinId="8" hidden="1"/>
    <cellStyle name="Hyperlink" xfId="933" builtinId="8" hidden="1"/>
    <cellStyle name="Hyperlink" xfId="925" builtinId="8" hidden="1"/>
    <cellStyle name="Hyperlink" xfId="917" builtinId="8" hidden="1"/>
    <cellStyle name="Hyperlink" xfId="901" builtinId="8" hidden="1"/>
    <cellStyle name="Hyperlink" xfId="893" builtinId="8" hidden="1"/>
    <cellStyle name="Hyperlink" xfId="885" builtinId="8" hidden="1"/>
    <cellStyle name="Hyperlink" xfId="997" builtinId="8" hidden="1"/>
    <cellStyle name="Hyperlink" xfId="1414" builtinId="8" hidden="1"/>
    <cellStyle name="Hyperlink" xfId="1406" builtinId="8" hidden="1"/>
    <cellStyle name="Hyperlink" xfId="1398" builtinId="8" hidden="1"/>
    <cellStyle name="Hyperlink" xfId="1381" builtinId="8" hidden="1"/>
    <cellStyle name="Hyperlink" xfId="1373" builtinId="8" hidden="1"/>
    <cellStyle name="Hyperlink" xfId="1365" builtinId="8" hidden="1"/>
    <cellStyle name="Hyperlink" xfId="1349" builtinId="8" hidden="1"/>
    <cellStyle name="Hyperlink" xfId="1333" builtinId="8" hidden="1"/>
    <cellStyle name="Hyperlink" xfId="1317" builtinId="8" hidden="1"/>
    <cellStyle name="Hyperlink" xfId="1309" builtinId="8" hidden="1"/>
    <cellStyle name="Hyperlink" xfId="1301" builtinId="8" hidden="1"/>
    <cellStyle name="Hyperlink" xfId="1285" builtinId="8" hidden="1"/>
    <cellStyle name="Hyperlink" xfId="1277" builtinId="8" hidden="1"/>
    <cellStyle name="Hyperlink" xfId="1269" builtinId="8" hidden="1"/>
    <cellStyle name="Hyperlink" xfId="1253" builtinId="8" hidden="1"/>
    <cellStyle name="Hyperlink" xfId="1245" builtinId="8" hidden="1"/>
    <cellStyle name="Hyperlink" xfId="1341" builtinId="8" hidden="1"/>
    <cellStyle name="Hyperlink" xfId="1412" builtinId="8" hidden="1"/>
    <cellStyle name="Hyperlink" xfId="1416" builtinId="8" hidden="1"/>
    <cellStyle name="Hyperlink" xfId="1420" builtinId="8" hidden="1"/>
    <cellStyle name="Hyperlink" xfId="1424" builtinId="8" hidden="1"/>
    <cellStyle name="Hyperlink" xfId="1426" builtinId="8" hidden="1"/>
    <cellStyle name="Hyperlink" xfId="1432" builtinId="8" hidden="1"/>
    <cellStyle name="Hyperlink" xfId="1434" builtinId="8" hidden="1"/>
    <cellStyle name="Hyperlink" xfId="1430" builtinId="8" hidden="1"/>
    <cellStyle name="Hyperlink" xfId="1400" builtinId="8" hidden="1"/>
    <cellStyle name="Hyperlink" xfId="1402" builtinId="8" hidden="1"/>
    <cellStyle name="Hyperlink" xfId="1404" builtinId="8" hidden="1"/>
    <cellStyle name="Hyperlink" xfId="1410" builtinId="8" hidden="1"/>
    <cellStyle name="Hyperlink" xfId="1391" builtinId="8" hidden="1"/>
    <cellStyle name="Hyperlink" xfId="1393" builtinId="8" hidden="1"/>
    <cellStyle name="Hyperlink" xfId="1387"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80" zoomScaleNormal="80" zoomScalePageLayoutView="80" workbookViewId="0">
      <pane xSplit="4" ySplit="1" topLeftCell="E2" activePane="bottomRight" state="frozen"/>
      <selection pane="topRight" activeCell="E1" sqref="E1"/>
      <selection pane="bottomLeft" activeCell="A2" sqref="A2"/>
      <selection pane="bottomRight" activeCell="C8" sqref="C8"/>
    </sheetView>
  </sheetViews>
  <sheetFormatPr defaultColWidth="11" defaultRowHeight="15.75"/>
  <cols>
    <col min="1" max="1" width="7.875" customWidth="1"/>
    <col min="2" max="2" width="25.875" customWidth="1"/>
    <col min="3" max="3" width="20.875" customWidth="1"/>
    <col min="4" max="4" width="50.875" customWidth="1"/>
    <col min="5" max="11" width="21.625" customWidth="1"/>
  </cols>
  <sheetData>
    <row r="1" spans="1:11" ht="38.25" thickBot="1">
      <c r="A1" s="405" t="s">
        <v>0</v>
      </c>
      <c r="B1" s="406" t="s">
        <v>2</v>
      </c>
      <c r="C1" s="406" t="s">
        <v>1</v>
      </c>
      <c r="D1" s="406" t="s">
        <v>3</v>
      </c>
      <c r="E1" s="312" t="s">
        <v>4</v>
      </c>
      <c r="F1" s="313" t="s">
        <v>1234</v>
      </c>
      <c r="G1" s="313" t="s">
        <v>5</v>
      </c>
      <c r="H1" s="313" t="s">
        <v>1233</v>
      </c>
      <c r="I1" s="383" t="s">
        <v>6</v>
      </c>
      <c r="J1" s="384" t="s">
        <v>289</v>
      </c>
      <c r="K1" s="384" t="s">
        <v>7</v>
      </c>
    </row>
    <row r="2" spans="1:11" ht="45.95" customHeight="1">
      <c r="A2" s="24">
        <v>2007</v>
      </c>
      <c r="B2" s="7" t="s">
        <v>497</v>
      </c>
      <c r="C2" s="7" t="s">
        <v>498</v>
      </c>
      <c r="D2" s="16" t="s">
        <v>499</v>
      </c>
      <c r="E2" s="201"/>
      <c r="F2" s="201"/>
      <c r="G2" s="201"/>
      <c r="H2" s="201"/>
      <c r="I2" s="423" t="s">
        <v>1465</v>
      </c>
      <c r="J2" s="385" t="s">
        <v>1134</v>
      </c>
      <c r="K2" s="385" t="s">
        <v>500</v>
      </c>
    </row>
    <row r="3" spans="1:11" ht="45.95" customHeight="1">
      <c r="A3" s="25">
        <v>2009</v>
      </c>
      <c r="B3" s="6" t="s">
        <v>501</v>
      </c>
      <c r="C3" s="6" t="s">
        <v>502</v>
      </c>
      <c r="D3" s="11" t="s">
        <v>503</v>
      </c>
      <c r="E3" s="417" t="s">
        <v>1465</v>
      </c>
      <c r="F3" s="417" t="s">
        <v>1465</v>
      </c>
      <c r="G3" s="162">
        <v>5</v>
      </c>
      <c r="H3" s="196"/>
      <c r="I3" s="386">
        <v>5</v>
      </c>
      <c r="J3" s="196"/>
      <c r="K3" s="196"/>
    </row>
    <row r="4" spans="1:11" ht="45.95" customHeight="1">
      <c r="A4" s="25">
        <v>2009</v>
      </c>
      <c r="B4" s="6" t="s">
        <v>501</v>
      </c>
      <c r="C4" s="6" t="s">
        <v>504</v>
      </c>
      <c r="D4" s="11" t="s">
        <v>503</v>
      </c>
      <c r="E4" s="196"/>
      <c r="F4" s="196"/>
      <c r="G4" s="196"/>
      <c r="H4" s="196"/>
      <c r="I4" s="386">
        <v>5</v>
      </c>
      <c r="J4" s="196"/>
      <c r="K4" s="196"/>
    </row>
    <row r="5" spans="1:11" ht="45.95" customHeight="1">
      <c r="A5" s="25">
        <v>2009</v>
      </c>
      <c r="B5" s="6" t="s">
        <v>505</v>
      </c>
      <c r="C5" s="6" t="s">
        <v>506</v>
      </c>
      <c r="D5" s="11" t="s">
        <v>507</v>
      </c>
      <c r="E5" s="417" t="s">
        <v>1465</v>
      </c>
      <c r="F5" s="417" t="s">
        <v>1465</v>
      </c>
      <c r="G5" s="162">
        <v>5</v>
      </c>
      <c r="H5" s="196"/>
      <c r="I5" s="196"/>
      <c r="J5" s="196"/>
      <c r="K5" s="196"/>
    </row>
    <row r="6" spans="1:11" ht="45.95" customHeight="1">
      <c r="A6" s="25">
        <v>2009</v>
      </c>
      <c r="B6" s="6" t="s">
        <v>508</v>
      </c>
      <c r="C6" s="10" t="s">
        <v>113</v>
      </c>
      <c r="D6" s="11" t="s">
        <v>509</v>
      </c>
      <c r="E6" s="218" t="s">
        <v>1127</v>
      </c>
      <c r="F6" s="196"/>
      <c r="G6" s="196"/>
      <c r="H6" s="196"/>
      <c r="I6" s="202"/>
      <c r="J6" s="202"/>
      <c r="K6" s="202"/>
    </row>
    <row r="7" spans="1:11" ht="45.95" customHeight="1">
      <c r="A7" s="25">
        <v>2009</v>
      </c>
      <c r="B7" s="6" t="s">
        <v>510</v>
      </c>
      <c r="C7" s="10" t="s">
        <v>113</v>
      </c>
      <c r="D7" s="11" t="s">
        <v>509</v>
      </c>
      <c r="E7" s="218" t="s">
        <v>1127</v>
      </c>
      <c r="F7" s="196"/>
      <c r="G7" s="196"/>
      <c r="H7" s="196"/>
      <c r="I7" s="202"/>
      <c r="J7" s="202"/>
      <c r="K7" s="202"/>
    </row>
    <row r="8" spans="1:11" ht="45.95" customHeight="1">
      <c r="A8" s="25">
        <v>2010</v>
      </c>
      <c r="B8" s="6" t="s">
        <v>511</v>
      </c>
      <c r="C8" s="6" t="s">
        <v>512</v>
      </c>
      <c r="D8" s="11" t="s">
        <v>513</v>
      </c>
      <c r="E8" s="417" t="s">
        <v>1465</v>
      </c>
      <c r="F8" s="417" t="s">
        <v>1465</v>
      </c>
      <c r="G8" s="162" t="s">
        <v>966</v>
      </c>
      <c r="H8" s="196"/>
      <c r="I8" s="203" t="s">
        <v>1126</v>
      </c>
      <c r="J8" s="202"/>
      <c r="K8" s="202"/>
    </row>
    <row r="9" spans="1:11" ht="45.95" customHeight="1">
      <c r="A9" s="25">
        <v>2010</v>
      </c>
      <c r="B9" s="6" t="s">
        <v>514</v>
      </c>
      <c r="C9" s="6" t="s">
        <v>515</v>
      </c>
      <c r="D9" s="11" t="s">
        <v>1378</v>
      </c>
      <c r="E9" s="196"/>
      <c r="F9" s="196"/>
      <c r="G9" s="196"/>
      <c r="H9" s="196"/>
      <c r="I9" s="423" t="s">
        <v>1465</v>
      </c>
      <c r="J9" s="187" t="s">
        <v>1139</v>
      </c>
      <c r="K9" s="425" t="s">
        <v>1466</v>
      </c>
    </row>
    <row r="10" spans="1:11" ht="45.95" customHeight="1">
      <c r="A10" s="25">
        <v>2010</v>
      </c>
      <c r="B10" s="6" t="s">
        <v>514</v>
      </c>
      <c r="C10" s="10" t="s">
        <v>113</v>
      </c>
      <c r="D10" s="11" t="s">
        <v>516</v>
      </c>
      <c r="E10" s="218" t="s">
        <v>524</v>
      </c>
      <c r="F10" s="196"/>
      <c r="G10" s="196"/>
      <c r="H10" s="196"/>
      <c r="I10" s="202"/>
      <c r="J10" s="202"/>
      <c r="K10" s="202"/>
    </row>
    <row r="11" spans="1:11" ht="45.95" customHeight="1">
      <c r="A11" s="25">
        <v>2011</v>
      </c>
      <c r="B11" s="6" t="s">
        <v>518</v>
      </c>
      <c r="C11" s="6" t="s">
        <v>519</v>
      </c>
      <c r="D11" s="11" t="s">
        <v>520</v>
      </c>
      <c r="E11" s="417" t="s">
        <v>1465</v>
      </c>
      <c r="F11" s="417" t="s">
        <v>1465</v>
      </c>
      <c r="G11" s="162">
        <v>2</v>
      </c>
      <c r="H11" s="196"/>
      <c r="I11" s="202"/>
      <c r="J11" s="202"/>
      <c r="K11" s="202"/>
    </row>
    <row r="12" spans="1:11" ht="45.95" customHeight="1">
      <c r="A12" s="25">
        <v>2012</v>
      </c>
      <c r="B12" s="6" t="s">
        <v>510</v>
      </c>
      <c r="C12" s="6" t="s">
        <v>521</v>
      </c>
      <c r="D12" s="11" t="s">
        <v>1377</v>
      </c>
      <c r="E12" s="417" t="s">
        <v>1465</v>
      </c>
      <c r="F12" s="417" t="s">
        <v>1465</v>
      </c>
      <c r="G12" s="418" t="s">
        <v>1465</v>
      </c>
      <c r="H12" s="417" t="s">
        <v>1466</v>
      </c>
      <c r="I12" s="196"/>
      <c r="J12" s="196"/>
      <c r="K12" s="196"/>
    </row>
    <row r="13" spans="1:11" ht="45.95" customHeight="1">
      <c r="A13" s="25">
        <v>2012</v>
      </c>
      <c r="B13" s="6" t="s">
        <v>522</v>
      </c>
      <c r="C13" s="10" t="s">
        <v>113</v>
      </c>
      <c r="D13" s="11" t="s">
        <v>523</v>
      </c>
      <c r="E13" s="218" t="s">
        <v>1128</v>
      </c>
      <c r="F13" s="196"/>
      <c r="G13" s="196"/>
      <c r="H13" s="196"/>
      <c r="I13" s="196"/>
      <c r="J13" s="196"/>
      <c r="K13" s="196"/>
    </row>
    <row r="14" spans="1:11" ht="45.95" customHeight="1">
      <c r="A14" s="25">
        <v>2012</v>
      </c>
      <c r="B14" s="6" t="s">
        <v>508</v>
      </c>
      <c r="C14" s="10" t="s">
        <v>113</v>
      </c>
      <c r="D14" s="11" t="s">
        <v>509</v>
      </c>
      <c r="E14" s="218" t="s">
        <v>517</v>
      </c>
      <c r="F14" s="196"/>
      <c r="G14" s="196"/>
      <c r="H14" s="196"/>
      <c r="I14" s="196"/>
      <c r="J14" s="196"/>
      <c r="K14" s="196"/>
    </row>
    <row r="15" spans="1:11" ht="45.95" customHeight="1">
      <c r="A15" s="25">
        <v>2012</v>
      </c>
      <c r="B15" s="6" t="s">
        <v>518</v>
      </c>
      <c r="C15" s="10" t="s">
        <v>113</v>
      </c>
      <c r="D15" s="11" t="s">
        <v>509</v>
      </c>
      <c r="E15" s="218" t="s">
        <v>517</v>
      </c>
      <c r="F15" s="196"/>
      <c r="G15" s="196"/>
      <c r="H15" s="196"/>
      <c r="I15" s="196"/>
      <c r="J15" s="196"/>
      <c r="K15" s="196"/>
    </row>
    <row r="16" spans="1:11" ht="45.95" customHeight="1">
      <c r="A16" s="25">
        <v>2014</v>
      </c>
      <c r="B16" s="6" t="s">
        <v>497</v>
      </c>
      <c r="C16" s="6" t="s">
        <v>525</v>
      </c>
      <c r="D16" s="11" t="s">
        <v>1376</v>
      </c>
      <c r="E16" s="417" t="s">
        <v>1465</v>
      </c>
      <c r="F16" s="417" t="s">
        <v>1465</v>
      </c>
      <c r="G16" s="417" t="s">
        <v>1466</v>
      </c>
      <c r="H16" s="196"/>
      <c r="I16" s="196"/>
      <c r="J16" s="196"/>
      <c r="K16" s="196"/>
    </row>
    <row r="17" spans="1:11" ht="45.95" customHeight="1">
      <c r="A17" s="25">
        <v>2014</v>
      </c>
      <c r="B17" s="6" t="s">
        <v>526</v>
      </c>
      <c r="C17" s="10" t="s">
        <v>113</v>
      </c>
      <c r="D17" s="11" t="s">
        <v>527</v>
      </c>
      <c r="E17" s="218" t="s">
        <v>524</v>
      </c>
      <c r="F17" s="196"/>
      <c r="G17" s="196"/>
      <c r="H17" s="196"/>
      <c r="I17" s="196"/>
      <c r="J17" s="196"/>
      <c r="K17" s="196"/>
    </row>
    <row r="18" spans="1:11" ht="45.95" customHeight="1">
      <c r="A18" s="25">
        <v>2014</v>
      </c>
      <c r="B18" s="6" t="s">
        <v>508</v>
      </c>
      <c r="C18" s="10" t="s">
        <v>113</v>
      </c>
      <c r="D18" s="11" t="s">
        <v>528</v>
      </c>
      <c r="E18" s="218" t="s">
        <v>1129</v>
      </c>
      <c r="F18" s="196"/>
      <c r="G18" s="196"/>
      <c r="H18" s="196"/>
      <c r="I18" s="196"/>
      <c r="J18" s="196"/>
      <c r="K18" s="196"/>
    </row>
    <row r="19" spans="1:11" ht="45.95" customHeight="1">
      <c r="A19" s="25">
        <v>2015</v>
      </c>
      <c r="B19" s="6" t="s">
        <v>508</v>
      </c>
      <c r="C19" s="6" t="s">
        <v>529</v>
      </c>
      <c r="D19" s="11" t="s">
        <v>1371</v>
      </c>
      <c r="E19" s="417" t="s">
        <v>1466</v>
      </c>
      <c r="F19" s="196"/>
      <c r="G19" s="196"/>
      <c r="H19" s="196"/>
      <c r="I19" s="196"/>
      <c r="J19" s="196"/>
      <c r="K19" s="196"/>
    </row>
    <row r="20" spans="1:11" ht="45.95" customHeight="1">
      <c r="A20" s="25">
        <v>2015</v>
      </c>
      <c r="B20" s="6" t="s">
        <v>508</v>
      </c>
      <c r="C20" s="6" t="s">
        <v>530</v>
      </c>
      <c r="D20" s="11" t="s">
        <v>1372</v>
      </c>
      <c r="E20" s="417" t="s">
        <v>1466</v>
      </c>
      <c r="F20" s="196"/>
      <c r="G20" s="196"/>
      <c r="H20" s="196"/>
      <c r="I20" s="196"/>
      <c r="J20" s="196"/>
      <c r="K20" s="196"/>
    </row>
    <row r="21" spans="1:11" ht="45.95" customHeight="1">
      <c r="A21" s="193">
        <v>2015</v>
      </c>
      <c r="B21" s="194" t="s">
        <v>526</v>
      </c>
      <c r="C21" s="311" t="s">
        <v>113</v>
      </c>
      <c r="D21" s="211" t="s">
        <v>531</v>
      </c>
      <c r="E21" s="320" t="s">
        <v>524</v>
      </c>
      <c r="F21" s="261"/>
      <c r="G21" s="261"/>
      <c r="H21" s="261"/>
      <c r="I21" s="261"/>
      <c r="J21" s="261"/>
      <c r="K21" s="261"/>
    </row>
    <row r="22" spans="1:11" ht="45.95" customHeight="1">
      <c r="A22" s="25">
        <v>2015</v>
      </c>
      <c r="B22" s="6" t="s">
        <v>532</v>
      </c>
      <c r="C22" s="10" t="s">
        <v>113</v>
      </c>
      <c r="D22" s="11" t="s">
        <v>533</v>
      </c>
      <c r="E22" s="218" t="s">
        <v>201</v>
      </c>
      <c r="F22" s="196"/>
      <c r="G22" s="196"/>
      <c r="H22" s="196"/>
      <c r="I22" s="196"/>
      <c r="J22" s="196"/>
      <c r="K22" s="196"/>
    </row>
    <row r="23" spans="1:11" ht="45.95" customHeight="1">
      <c r="A23" s="24">
        <v>2016</v>
      </c>
      <c r="B23" s="7" t="s">
        <v>1237</v>
      </c>
      <c r="C23" s="24" t="s">
        <v>1239</v>
      </c>
      <c r="D23" s="16" t="s">
        <v>1373</v>
      </c>
      <c r="E23" s="321"/>
      <c r="F23" s="201"/>
      <c r="G23" s="201"/>
      <c r="H23" s="201"/>
      <c r="I23" s="423" t="s">
        <v>1465</v>
      </c>
      <c r="J23" s="425" t="s">
        <v>1466</v>
      </c>
      <c r="K23" s="201"/>
    </row>
    <row r="24" spans="1:11" ht="45.95" customHeight="1">
      <c r="A24" s="24">
        <v>2016</v>
      </c>
      <c r="B24" s="7" t="s">
        <v>518</v>
      </c>
      <c r="C24" s="24" t="s">
        <v>1240</v>
      </c>
      <c r="D24" s="16" t="s">
        <v>1374</v>
      </c>
      <c r="E24" s="321"/>
      <c r="F24" s="201"/>
      <c r="G24" s="201"/>
      <c r="H24" s="201"/>
      <c r="I24" s="423" t="s">
        <v>1465</v>
      </c>
      <c r="J24" s="425" t="s">
        <v>1466</v>
      </c>
      <c r="K24" s="201"/>
    </row>
    <row r="25" spans="1:11" ht="45.95" customHeight="1" thickBot="1">
      <c r="A25" s="26">
        <v>2016</v>
      </c>
      <c r="B25" s="23" t="s">
        <v>1238</v>
      </c>
      <c r="C25" s="26" t="s">
        <v>1241</v>
      </c>
      <c r="D25" s="27" t="s">
        <v>1375</v>
      </c>
      <c r="E25" s="417" t="s">
        <v>1466</v>
      </c>
      <c r="F25" s="197"/>
      <c r="G25" s="197"/>
      <c r="H25" s="197"/>
      <c r="I25" s="426" t="s">
        <v>1466</v>
      </c>
      <c r="J25" s="197"/>
      <c r="K25" s="197"/>
    </row>
    <row r="27" spans="1:11">
      <c r="A27" s="192"/>
      <c r="B27" s="293" t="s">
        <v>235</v>
      </c>
      <c r="C27" s="294">
        <f>SUBTOTAL(2, A2:A25)</f>
        <v>24</v>
      </c>
    </row>
    <row r="28" spans="1:11">
      <c r="D28" s="326"/>
      <c r="E28" s="327"/>
      <c r="F28" s="38"/>
      <c r="G28" s="38"/>
      <c r="H28" s="38"/>
      <c r="I28" s="38"/>
      <c r="J28" s="38"/>
      <c r="K28" s="38"/>
    </row>
    <row r="29" spans="1:11">
      <c r="C29" s="39"/>
      <c r="D29" s="39"/>
    </row>
    <row r="30" spans="1:11">
      <c r="C30" s="164"/>
      <c r="D30" s="8"/>
    </row>
    <row r="31" spans="1:11">
      <c r="C31" s="164"/>
      <c r="D31" s="8"/>
    </row>
    <row r="32" spans="1:11">
      <c r="C32" s="164"/>
      <c r="D32" s="8"/>
    </row>
    <row r="33" spans="3:4">
      <c r="C33" s="164"/>
      <c r="D33" s="8"/>
    </row>
    <row r="34" spans="3:4">
      <c r="C34" s="164"/>
      <c r="D34" s="8"/>
    </row>
    <row r="35" spans="3:4">
      <c r="C35" s="164"/>
      <c r="D35" s="8"/>
    </row>
    <row r="36" spans="3:4">
      <c r="C36" s="164"/>
      <c r="D36" s="8"/>
    </row>
    <row r="37" spans="3:4">
      <c r="C37" s="164"/>
      <c r="D37" s="8"/>
    </row>
    <row r="38" spans="3:4">
      <c r="C38" s="164"/>
      <c r="D38" s="8"/>
    </row>
    <row r="39" spans="3:4">
      <c r="C39" s="164"/>
      <c r="D39" s="8"/>
    </row>
    <row r="40" spans="3:4">
      <c r="C40" s="109"/>
      <c r="D40" s="8"/>
    </row>
    <row r="41" spans="3:4">
      <c r="C41" s="109"/>
      <c r="D41" s="8"/>
    </row>
    <row r="42" spans="3:4">
      <c r="C42" s="109"/>
      <c r="D42" s="8"/>
    </row>
    <row r="62" spans="6:6">
      <c r="F62" s="154"/>
    </row>
  </sheetData>
  <autoFilter ref="A1:K25"/>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zoomScale="80" zoomScaleNormal="80" zoomScalePageLayoutView="80" workbookViewId="0">
      <pane xSplit="4" ySplit="1" topLeftCell="E2" activePane="bottomRight" state="frozen"/>
      <selection pane="topRight" activeCell="E1" sqref="E1"/>
      <selection pane="bottomLeft" activeCell="A2" sqref="A2"/>
      <selection pane="bottomRight" activeCell="E14" sqref="E14"/>
    </sheetView>
  </sheetViews>
  <sheetFormatPr defaultColWidth="11" defaultRowHeight="15.75"/>
  <cols>
    <col min="1" max="1" width="7.875" style="2" customWidth="1"/>
    <col min="2" max="2" width="25.875" style="2" customWidth="1"/>
    <col min="3" max="3" width="20.875" style="3" customWidth="1"/>
    <col min="4" max="4" width="50.875" style="4" customWidth="1"/>
    <col min="5" max="5" width="21.625" style="2" customWidth="1"/>
    <col min="6" max="6" width="21.625" style="5" customWidth="1"/>
    <col min="7" max="11" width="21.625" customWidth="1"/>
    <col min="12" max="16384" width="11" style="2"/>
  </cols>
  <sheetData>
    <row r="1" spans="1:11" s="1" customFormat="1" ht="38.25" thickBot="1">
      <c r="A1" s="407" t="s">
        <v>0</v>
      </c>
      <c r="B1" s="408" t="s">
        <v>2</v>
      </c>
      <c r="C1" s="409" t="s">
        <v>1</v>
      </c>
      <c r="D1" s="409" t="s">
        <v>3</v>
      </c>
      <c r="E1" s="312" t="s">
        <v>4</v>
      </c>
      <c r="F1" s="313" t="s">
        <v>1234</v>
      </c>
      <c r="G1" s="313" t="s">
        <v>5</v>
      </c>
      <c r="H1" s="313" t="s">
        <v>1233</v>
      </c>
      <c r="I1" s="384" t="s">
        <v>6</v>
      </c>
      <c r="J1" s="384" t="s">
        <v>289</v>
      </c>
      <c r="K1" s="384" t="s">
        <v>7</v>
      </c>
    </row>
    <row r="2" spans="1:11" s="140" customFormat="1" ht="45.95" customHeight="1">
      <c r="A2" s="295">
        <v>1998</v>
      </c>
      <c r="B2" s="309" t="s">
        <v>8</v>
      </c>
      <c r="C2" s="198" t="s">
        <v>1194</v>
      </c>
      <c r="D2" s="200" t="s">
        <v>9</v>
      </c>
      <c r="E2" s="401"/>
      <c r="F2" s="402"/>
      <c r="G2" s="402"/>
      <c r="H2" s="402"/>
      <c r="I2" s="403" t="s">
        <v>1130</v>
      </c>
      <c r="J2" s="404"/>
      <c r="K2" s="404"/>
    </row>
    <row r="3" spans="1:11" s="140" customFormat="1" ht="45.95" customHeight="1">
      <c r="A3" s="295">
        <v>1998</v>
      </c>
      <c r="B3" s="309" t="s">
        <v>8</v>
      </c>
      <c r="C3" s="198" t="s">
        <v>1195</v>
      </c>
      <c r="D3" s="200" t="s">
        <v>10</v>
      </c>
      <c r="E3" s="217"/>
      <c r="F3" s="165"/>
      <c r="G3" s="165"/>
      <c r="H3" s="204"/>
      <c r="I3" s="387" t="s">
        <v>1130</v>
      </c>
      <c r="J3" s="204"/>
      <c r="K3" s="204"/>
    </row>
    <row r="4" spans="1:11" s="140" customFormat="1" ht="45.95" customHeight="1">
      <c r="A4" s="295">
        <v>2000</v>
      </c>
      <c r="B4" s="309" t="s">
        <v>11</v>
      </c>
      <c r="C4" s="198" t="s">
        <v>1196</v>
      </c>
      <c r="D4" s="200" t="s">
        <v>12</v>
      </c>
      <c r="E4" s="217"/>
      <c r="F4" s="204"/>
      <c r="G4" s="204"/>
      <c r="H4" s="204"/>
      <c r="I4" s="423" t="s">
        <v>1465</v>
      </c>
      <c r="J4" s="387" t="s">
        <v>1169</v>
      </c>
      <c r="K4" s="387" t="s">
        <v>14</v>
      </c>
    </row>
    <row r="5" spans="1:11" s="140" customFormat="1" ht="45.95" customHeight="1">
      <c r="A5" s="295">
        <v>2001</v>
      </c>
      <c r="B5" s="309" t="s">
        <v>15</v>
      </c>
      <c r="C5" s="198" t="s">
        <v>1197</v>
      </c>
      <c r="D5" s="200" t="s">
        <v>16</v>
      </c>
      <c r="E5" s="217"/>
      <c r="F5" s="165"/>
      <c r="G5" s="165"/>
      <c r="H5" s="204"/>
      <c r="I5" s="382">
        <v>1</v>
      </c>
      <c r="J5" s="204"/>
      <c r="K5" s="204"/>
    </row>
    <row r="6" spans="1:11" s="140" customFormat="1" ht="45.95" customHeight="1">
      <c r="A6" s="295">
        <v>2001</v>
      </c>
      <c r="B6" s="309" t="s">
        <v>15</v>
      </c>
      <c r="C6" s="198" t="s">
        <v>1198</v>
      </c>
      <c r="D6" s="200" t="s">
        <v>17</v>
      </c>
      <c r="E6" s="217"/>
      <c r="F6" s="204"/>
      <c r="G6" s="204"/>
      <c r="H6" s="204"/>
      <c r="I6" s="382">
        <v>1</v>
      </c>
      <c r="J6" s="209"/>
      <c r="K6" s="209"/>
    </row>
    <row r="7" spans="1:11" s="140" customFormat="1" ht="45.95" customHeight="1">
      <c r="A7" s="295">
        <v>2002</v>
      </c>
      <c r="B7" s="309" t="s">
        <v>15</v>
      </c>
      <c r="C7" s="198" t="s">
        <v>1199</v>
      </c>
      <c r="D7" s="200" t="s">
        <v>18</v>
      </c>
      <c r="E7" s="217"/>
      <c r="F7" s="204"/>
      <c r="G7" s="204"/>
      <c r="H7" s="204"/>
      <c r="I7" s="382">
        <v>1</v>
      </c>
      <c r="J7" s="210"/>
      <c r="K7" s="209"/>
    </row>
    <row r="8" spans="1:11" s="140" customFormat="1" ht="45.95" customHeight="1">
      <c r="A8" s="295">
        <v>2002</v>
      </c>
      <c r="B8" s="309" t="s">
        <v>15</v>
      </c>
      <c r="C8" s="198" t="s">
        <v>1200</v>
      </c>
      <c r="D8" s="200" t="s">
        <v>19</v>
      </c>
      <c r="E8" s="217"/>
      <c r="F8" s="165"/>
      <c r="G8" s="165"/>
      <c r="H8" s="204"/>
      <c r="I8" s="382">
        <v>1</v>
      </c>
      <c r="J8" s="210"/>
      <c r="K8" s="209"/>
    </row>
    <row r="9" spans="1:11" s="140" customFormat="1" ht="45.95" customHeight="1" thickBot="1">
      <c r="A9" s="289">
        <v>2002</v>
      </c>
      <c r="B9" s="310" t="s">
        <v>8</v>
      </c>
      <c r="C9" s="229" t="s">
        <v>1201</v>
      </c>
      <c r="D9" s="230" t="s">
        <v>20</v>
      </c>
      <c r="E9" s="206"/>
      <c r="F9" s="205"/>
      <c r="G9" s="205"/>
      <c r="H9" s="205"/>
      <c r="I9" s="424" t="s">
        <v>1465</v>
      </c>
      <c r="J9" s="389" t="s">
        <v>1366</v>
      </c>
      <c r="K9" s="389" t="s">
        <v>14</v>
      </c>
    </row>
    <row r="10" spans="1:11" ht="45.95" customHeight="1">
      <c r="A10" s="290">
        <v>2004</v>
      </c>
      <c r="B10" s="19" t="s">
        <v>22</v>
      </c>
      <c r="C10" s="298" t="s">
        <v>21</v>
      </c>
      <c r="D10" s="175" t="s">
        <v>23</v>
      </c>
      <c r="E10" s="417" t="s">
        <v>1465</v>
      </c>
      <c r="F10" s="216" t="s">
        <v>1131</v>
      </c>
      <c r="G10" s="219"/>
      <c r="H10" s="219"/>
      <c r="I10" s="381">
        <v>1</v>
      </c>
      <c r="J10" s="228"/>
      <c r="K10" s="220"/>
    </row>
    <row r="11" spans="1:11" ht="45.95" customHeight="1">
      <c r="A11" s="291">
        <v>2004</v>
      </c>
      <c r="B11" s="20" t="s">
        <v>15</v>
      </c>
      <c r="C11" s="299" t="s">
        <v>24</v>
      </c>
      <c r="D11" s="176" t="s">
        <v>25</v>
      </c>
      <c r="E11" s="417" t="s">
        <v>1465</v>
      </c>
      <c r="F11" s="418" t="s">
        <v>1465</v>
      </c>
      <c r="G11" s="159" t="s">
        <v>1132</v>
      </c>
      <c r="H11" s="204"/>
      <c r="I11" s="423" t="s">
        <v>1465</v>
      </c>
      <c r="J11" s="388" t="s">
        <v>1367</v>
      </c>
      <c r="K11" s="388" t="s">
        <v>14</v>
      </c>
    </row>
    <row r="12" spans="1:11" ht="45.95" customHeight="1">
      <c r="A12" s="291">
        <v>2004</v>
      </c>
      <c r="B12" s="20" t="s">
        <v>27</v>
      </c>
      <c r="C12" s="300" t="s">
        <v>26</v>
      </c>
      <c r="D12" s="176" t="s">
        <v>28</v>
      </c>
      <c r="E12" s="159">
        <v>7</v>
      </c>
      <c r="F12" s="165"/>
      <c r="G12" s="165"/>
      <c r="H12" s="204"/>
      <c r="I12" s="210"/>
      <c r="J12" s="210"/>
      <c r="K12" s="212"/>
    </row>
    <row r="13" spans="1:11" ht="45.95" customHeight="1">
      <c r="A13" s="291">
        <v>2005</v>
      </c>
      <c r="B13" s="20" t="s">
        <v>30</v>
      </c>
      <c r="C13" s="300" t="s">
        <v>29</v>
      </c>
      <c r="D13" s="176" t="s">
        <v>31</v>
      </c>
      <c r="E13" s="417" t="s">
        <v>1465</v>
      </c>
      <c r="F13" s="418" t="s">
        <v>1465</v>
      </c>
      <c r="G13" s="159">
        <v>8</v>
      </c>
      <c r="H13" s="204"/>
      <c r="I13" s="210"/>
      <c r="J13" s="210"/>
      <c r="K13" s="210"/>
    </row>
    <row r="14" spans="1:11" ht="45.95" customHeight="1">
      <c r="A14" s="291">
        <v>2006</v>
      </c>
      <c r="B14" s="20" t="s">
        <v>8</v>
      </c>
      <c r="C14" s="300" t="s">
        <v>32</v>
      </c>
      <c r="D14" s="176" t="s">
        <v>20</v>
      </c>
      <c r="E14" s="159">
        <v>2</v>
      </c>
      <c r="F14" s="204"/>
      <c r="G14" s="204"/>
      <c r="H14" s="204"/>
      <c r="I14" s="210"/>
      <c r="J14" s="210"/>
      <c r="K14" s="212"/>
    </row>
    <row r="15" spans="1:11" ht="45.95" customHeight="1">
      <c r="A15" s="291">
        <v>2006</v>
      </c>
      <c r="B15" s="20" t="s">
        <v>34</v>
      </c>
      <c r="C15" s="300" t="s">
        <v>33</v>
      </c>
      <c r="D15" s="176" t="s">
        <v>35</v>
      </c>
      <c r="E15" s="159">
        <v>10</v>
      </c>
      <c r="F15" s="204"/>
      <c r="G15" s="204"/>
      <c r="H15" s="204"/>
      <c r="I15" s="210"/>
      <c r="J15" s="210"/>
      <c r="K15" s="204"/>
    </row>
    <row r="16" spans="1:11" ht="45.95" customHeight="1">
      <c r="A16" s="291">
        <v>2006</v>
      </c>
      <c r="B16" s="20" t="s">
        <v>22</v>
      </c>
      <c r="C16" s="300" t="s">
        <v>36</v>
      </c>
      <c r="D16" s="176" t="s">
        <v>37</v>
      </c>
      <c r="E16" s="159">
        <v>7</v>
      </c>
      <c r="F16" s="165"/>
      <c r="G16" s="165"/>
      <c r="H16" s="204"/>
      <c r="I16" s="210"/>
      <c r="J16" s="210"/>
      <c r="K16" s="204"/>
    </row>
    <row r="17" spans="1:11" ht="45.95" customHeight="1">
      <c r="A17" s="291">
        <v>2006</v>
      </c>
      <c r="B17" s="20" t="s">
        <v>8</v>
      </c>
      <c r="C17" s="300" t="s">
        <v>38</v>
      </c>
      <c r="D17" s="176" t="s">
        <v>39</v>
      </c>
      <c r="E17" s="417" t="s">
        <v>1465</v>
      </c>
      <c r="F17" s="418" t="s">
        <v>1465</v>
      </c>
      <c r="G17" s="418" t="s">
        <v>1465</v>
      </c>
      <c r="H17" s="159">
        <v>8</v>
      </c>
      <c r="I17" s="210"/>
      <c r="J17" s="210"/>
      <c r="K17" s="212"/>
    </row>
    <row r="18" spans="1:11" ht="45.95" customHeight="1">
      <c r="A18" s="291">
        <v>2006</v>
      </c>
      <c r="B18" s="20" t="s">
        <v>42</v>
      </c>
      <c r="C18" s="300" t="s">
        <v>41</v>
      </c>
      <c r="D18" s="176" t="s">
        <v>43</v>
      </c>
      <c r="E18" s="159">
        <v>4</v>
      </c>
      <c r="F18" s="204"/>
      <c r="G18" s="204"/>
      <c r="H18" s="204"/>
      <c r="I18" s="210"/>
      <c r="J18" s="212"/>
      <c r="K18" s="204"/>
    </row>
    <row r="19" spans="1:11" ht="45.95" customHeight="1">
      <c r="A19" s="291">
        <v>2006</v>
      </c>
      <c r="B19" s="20" t="s">
        <v>45</v>
      </c>
      <c r="C19" s="300" t="s">
        <v>44</v>
      </c>
      <c r="D19" s="176" t="s">
        <v>46</v>
      </c>
      <c r="E19" s="159">
        <v>7</v>
      </c>
      <c r="F19" s="204"/>
      <c r="G19" s="204"/>
      <c r="H19" s="204"/>
      <c r="I19" s="210"/>
      <c r="J19" s="212"/>
      <c r="K19" s="204"/>
    </row>
    <row r="20" spans="1:11" ht="45.95" customHeight="1">
      <c r="A20" s="291">
        <v>2007</v>
      </c>
      <c r="B20" s="20" t="s">
        <v>22</v>
      </c>
      <c r="C20" s="300" t="s">
        <v>47</v>
      </c>
      <c r="D20" s="176" t="s">
        <v>48</v>
      </c>
      <c r="E20" s="159">
        <v>7</v>
      </c>
      <c r="F20" s="204"/>
      <c r="G20" s="204"/>
      <c r="H20" s="204"/>
      <c r="I20" s="210"/>
      <c r="J20" s="210"/>
      <c r="K20" s="204"/>
    </row>
    <row r="21" spans="1:11" ht="45.95" customHeight="1">
      <c r="A21" s="291">
        <v>2007</v>
      </c>
      <c r="B21" s="20" t="s">
        <v>50</v>
      </c>
      <c r="C21" s="300" t="s">
        <v>49</v>
      </c>
      <c r="D21" s="176" t="s">
        <v>51</v>
      </c>
      <c r="E21" s="417" t="s">
        <v>1465</v>
      </c>
      <c r="F21" s="159">
        <v>2</v>
      </c>
      <c r="G21" s="166"/>
      <c r="H21" s="204"/>
      <c r="I21" s="210"/>
      <c r="J21" s="210"/>
      <c r="K21" s="212"/>
    </row>
    <row r="22" spans="1:11" ht="45.95" customHeight="1">
      <c r="A22" s="291">
        <v>2009</v>
      </c>
      <c r="B22" s="20" t="s">
        <v>53</v>
      </c>
      <c r="C22" s="300" t="s">
        <v>52</v>
      </c>
      <c r="D22" s="176" t="s">
        <v>54</v>
      </c>
      <c r="E22" s="417" t="s">
        <v>1465</v>
      </c>
      <c r="F22" s="418" t="s">
        <v>1465</v>
      </c>
      <c r="G22" s="159">
        <v>23</v>
      </c>
      <c r="H22" s="204"/>
      <c r="I22" s="388">
        <v>16</v>
      </c>
      <c r="J22" s="204"/>
      <c r="K22" s="204"/>
    </row>
    <row r="23" spans="1:11" ht="45.95" customHeight="1">
      <c r="A23" s="291">
        <v>2009</v>
      </c>
      <c r="B23" s="20" t="s">
        <v>42</v>
      </c>
      <c r="C23" s="300" t="s">
        <v>55</v>
      </c>
      <c r="D23" s="176" t="s">
        <v>56</v>
      </c>
      <c r="E23" s="159">
        <v>7</v>
      </c>
      <c r="F23" s="204"/>
      <c r="G23" s="204"/>
      <c r="H23" s="204"/>
      <c r="I23" s="210"/>
      <c r="J23" s="165"/>
      <c r="K23" s="165"/>
    </row>
    <row r="24" spans="1:11" ht="45.95" customHeight="1">
      <c r="A24" s="291">
        <v>2009</v>
      </c>
      <c r="B24" s="20" t="s">
        <v>8</v>
      </c>
      <c r="C24" s="300" t="s">
        <v>57</v>
      </c>
      <c r="D24" s="176" t="s">
        <v>58</v>
      </c>
      <c r="E24" s="417" t="s">
        <v>1465</v>
      </c>
      <c r="F24" s="418" t="s">
        <v>1465</v>
      </c>
      <c r="G24" s="159">
        <v>23</v>
      </c>
      <c r="H24" s="204"/>
      <c r="I24" s="210"/>
      <c r="J24" s="204"/>
      <c r="K24" s="204"/>
    </row>
    <row r="25" spans="1:11" ht="45.95" customHeight="1">
      <c r="A25" s="291">
        <v>2009</v>
      </c>
      <c r="B25" s="20" t="s">
        <v>8</v>
      </c>
      <c r="C25" s="300" t="s">
        <v>59</v>
      </c>
      <c r="D25" s="176" t="s">
        <v>60</v>
      </c>
      <c r="E25" s="159">
        <v>7</v>
      </c>
      <c r="F25" s="165"/>
      <c r="G25" s="165"/>
      <c r="H25" s="204"/>
      <c r="I25" s="210"/>
      <c r="J25" s="210"/>
      <c r="K25" s="212"/>
    </row>
    <row r="26" spans="1:11" ht="45.95" customHeight="1">
      <c r="A26" s="291">
        <v>2009</v>
      </c>
      <c r="B26" s="20" t="s">
        <v>8</v>
      </c>
      <c r="C26" s="300" t="s">
        <v>61</v>
      </c>
      <c r="D26" s="176" t="s">
        <v>62</v>
      </c>
      <c r="E26" s="159">
        <v>2</v>
      </c>
      <c r="F26" s="165"/>
      <c r="G26" s="165"/>
      <c r="H26" s="204"/>
      <c r="I26" s="210"/>
      <c r="J26" s="212"/>
      <c r="K26" s="204"/>
    </row>
    <row r="27" spans="1:11" ht="45.95" customHeight="1">
      <c r="A27" s="291">
        <v>2009</v>
      </c>
      <c r="B27" s="20" t="s">
        <v>8</v>
      </c>
      <c r="C27" s="300" t="s">
        <v>63</v>
      </c>
      <c r="D27" s="176" t="s">
        <v>64</v>
      </c>
      <c r="E27" s="417" t="s">
        <v>1465</v>
      </c>
      <c r="F27" s="159">
        <v>5</v>
      </c>
      <c r="G27" s="166"/>
      <c r="H27" s="204"/>
      <c r="I27" s="210"/>
      <c r="J27" s="212"/>
      <c r="K27" s="209"/>
    </row>
    <row r="28" spans="1:11" ht="45.95" customHeight="1">
      <c r="A28" s="291">
        <v>2009</v>
      </c>
      <c r="B28" s="20" t="s">
        <v>8</v>
      </c>
      <c r="C28" s="300" t="s">
        <v>65</v>
      </c>
      <c r="D28" s="176" t="s">
        <v>62</v>
      </c>
      <c r="E28" s="159">
        <v>7</v>
      </c>
      <c r="F28" s="204"/>
      <c r="G28" s="204"/>
      <c r="H28" s="204"/>
      <c r="I28" s="210"/>
      <c r="J28" s="212"/>
      <c r="K28" s="209"/>
    </row>
    <row r="29" spans="1:11" ht="45.95" customHeight="1">
      <c r="A29" s="291">
        <v>2009</v>
      </c>
      <c r="B29" s="20" t="s">
        <v>8</v>
      </c>
      <c r="C29" s="300" t="s">
        <v>66</v>
      </c>
      <c r="D29" s="176" t="s">
        <v>67</v>
      </c>
      <c r="E29" s="159">
        <v>1</v>
      </c>
      <c r="F29" s="165"/>
      <c r="G29" s="165"/>
      <c r="H29" s="204"/>
      <c r="I29" s="210"/>
      <c r="J29" s="212"/>
      <c r="K29" s="209"/>
    </row>
    <row r="30" spans="1:11" ht="45.95" customHeight="1">
      <c r="A30" s="291">
        <v>2009</v>
      </c>
      <c r="B30" s="20" t="s">
        <v>69</v>
      </c>
      <c r="C30" s="300" t="s">
        <v>68</v>
      </c>
      <c r="D30" s="176" t="s">
        <v>70</v>
      </c>
      <c r="E30" s="159" t="s">
        <v>1133</v>
      </c>
      <c r="F30" s="165"/>
      <c r="G30" s="165"/>
      <c r="H30" s="204"/>
      <c r="I30" s="210"/>
      <c r="J30" s="212"/>
      <c r="K30" s="209"/>
    </row>
    <row r="31" spans="1:11" ht="45.95" customHeight="1">
      <c r="A31" s="291">
        <v>2009</v>
      </c>
      <c r="B31" s="20" t="s">
        <v>69</v>
      </c>
      <c r="C31" s="300" t="s">
        <v>71</v>
      </c>
      <c r="D31" s="176" t="s">
        <v>72</v>
      </c>
      <c r="E31" s="159">
        <v>7</v>
      </c>
      <c r="F31" s="165"/>
      <c r="G31" s="165"/>
      <c r="H31" s="204"/>
      <c r="I31" s="210"/>
      <c r="J31" s="212"/>
      <c r="K31" s="209"/>
    </row>
    <row r="32" spans="1:11" ht="45.95" customHeight="1">
      <c r="A32" s="291">
        <v>2009</v>
      </c>
      <c r="B32" s="20" t="s">
        <v>15</v>
      </c>
      <c r="C32" s="300" t="s">
        <v>73</v>
      </c>
      <c r="D32" s="176" t="s">
        <v>74</v>
      </c>
      <c r="E32" s="159">
        <v>7</v>
      </c>
      <c r="F32" s="165"/>
      <c r="G32" s="165"/>
      <c r="H32" s="204"/>
      <c r="I32" s="210"/>
      <c r="J32" s="212"/>
      <c r="K32" s="209"/>
    </row>
    <row r="33" spans="1:11" ht="45.95" customHeight="1">
      <c r="A33" s="291">
        <v>2009</v>
      </c>
      <c r="B33" s="20" t="s">
        <v>76</v>
      </c>
      <c r="C33" s="300" t="s">
        <v>75</v>
      </c>
      <c r="D33" s="176" t="s">
        <v>77</v>
      </c>
      <c r="E33" s="417" t="s">
        <v>1465</v>
      </c>
      <c r="F33" s="418" t="s">
        <v>1465</v>
      </c>
      <c r="G33" s="418" t="s">
        <v>1465</v>
      </c>
      <c r="H33" s="159">
        <v>8</v>
      </c>
      <c r="I33" s="210"/>
      <c r="J33" s="212"/>
      <c r="K33" s="209"/>
    </row>
    <row r="34" spans="1:11" ht="45.95" customHeight="1">
      <c r="A34" s="291">
        <v>2009</v>
      </c>
      <c r="B34" s="20" t="s">
        <v>30</v>
      </c>
      <c r="C34" s="300" t="s">
        <v>79</v>
      </c>
      <c r="D34" s="176" t="s">
        <v>80</v>
      </c>
      <c r="E34" s="159">
        <v>7</v>
      </c>
      <c r="F34" s="165"/>
      <c r="G34" s="165"/>
      <c r="H34" s="204"/>
      <c r="I34" s="210"/>
      <c r="J34" s="212"/>
      <c r="K34" s="209"/>
    </row>
    <row r="35" spans="1:11" ht="45.95" customHeight="1">
      <c r="A35" s="291">
        <v>2010</v>
      </c>
      <c r="B35" s="20" t="s">
        <v>76</v>
      </c>
      <c r="C35" s="300" t="s">
        <v>81</v>
      </c>
      <c r="D35" s="176" t="s">
        <v>77</v>
      </c>
      <c r="E35" s="159">
        <v>7</v>
      </c>
      <c r="F35" s="165"/>
      <c r="G35" s="165"/>
      <c r="H35" s="204"/>
      <c r="I35" s="210"/>
      <c r="J35" s="212"/>
      <c r="K35" s="209"/>
    </row>
    <row r="36" spans="1:11" ht="45.95" customHeight="1">
      <c r="A36" s="291">
        <v>2010</v>
      </c>
      <c r="B36" s="20" t="s">
        <v>83</v>
      </c>
      <c r="C36" s="300" t="s">
        <v>82</v>
      </c>
      <c r="D36" s="176" t="s">
        <v>84</v>
      </c>
      <c r="E36" s="417" t="s">
        <v>1465</v>
      </c>
      <c r="F36" s="418" t="s">
        <v>1465</v>
      </c>
      <c r="G36" s="159">
        <v>8</v>
      </c>
      <c r="H36" s="204"/>
      <c r="I36" s="210"/>
      <c r="J36" s="212"/>
      <c r="K36" s="209"/>
    </row>
    <row r="37" spans="1:11" ht="45.95" customHeight="1">
      <c r="A37" s="291">
        <v>2010</v>
      </c>
      <c r="B37" s="20" t="s">
        <v>27</v>
      </c>
      <c r="C37" s="300" t="s">
        <v>85</v>
      </c>
      <c r="D37" s="176" t="s">
        <v>86</v>
      </c>
      <c r="E37" s="159">
        <v>10</v>
      </c>
      <c r="F37" s="165"/>
      <c r="G37" s="165"/>
      <c r="H37" s="204"/>
      <c r="I37" s="210"/>
      <c r="J37" s="212"/>
      <c r="K37" s="209"/>
    </row>
    <row r="38" spans="1:11" ht="45.95" customHeight="1">
      <c r="A38" s="291">
        <v>2010</v>
      </c>
      <c r="B38" s="20" t="s">
        <v>88</v>
      </c>
      <c r="C38" s="300" t="s">
        <v>87</v>
      </c>
      <c r="D38" s="176" t="s">
        <v>89</v>
      </c>
      <c r="E38" s="417" t="s">
        <v>1465</v>
      </c>
      <c r="F38" s="418" t="s">
        <v>1465</v>
      </c>
      <c r="G38" s="159">
        <v>8</v>
      </c>
      <c r="H38" s="204"/>
      <c r="I38" s="423" t="s">
        <v>1465</v>
      </c>
      <c r="J38" s="388" t="s">
        <v>1151</v>
      </c>
      <c r="K38" s="209"/>
    </row>
    <row r="39" spans="1:11" ht="45.95" customHeight="1">
      <c r="A39" s="291">
        <v>2010</v>
      </c>
      <c r="B39" s="20" t="s">
        <v>88</v>
      </c>
      <c r="C39" s="300" t="s">
        <v>90</v>
      </c>
      <c r="D39" s="176" t="s">
        <v>91</v>
      </c>
      <c r="E39" s="159">
        <v>4</v>
      </c>
      <c r="F39" s="165"/>
      <c r="G39" s="165"/>
      <c r="H39" s="204"/>
      <c r="I39" s="210"/>
      <c r="J39" s="212"/>
      <c r="K39" s="209"/>
    </row>
    <row r="40" spans="1:11" ht="45.95" customHeight="1">
      <c r="A40" s="291">
        <v>2010</v>
      </c>
      <c r="B40" s="20" t="s">
        <v>88</v>
      </c>
      <c r="C40" s="300" t="s">
        <v>92</v>
      </c>
      <c r="D40" s="176" t="s">
        <v>93</v>
      </c>
      <c r="E40" s="159" t="s">
        <v>1130</v>
      </c>
      <c r="F40" s="165"/>
      <c r="G40" s="165"/>
      <c r="H40" s="204"/>
      <c r="I40" s="210"/>
      <c r="J40" s="212"/>
      <c r="K40" s="209"/>
    </row>
    <row r="41" spans="1:11" ht="45.95" customHeight="1">
      <c r="A41" s="291">
        <v>2010</v>
      </c>
      <c r="B41" s="20" t="s">
        <v>95</v>
      </c>
      <c r="C41" s="300" t="s">
        <v>94</v>
      </c>
      <c r="D41" s="176" t="s">
        <v>96</v>
      </c>
      <c r="E41" s="159">
        <v>7</v>
      </c>
      <c r="F41" s="165"/>
      <c r="G41" s="165"/>
      <c r="H41" s="204"/>
      <c r="I41" s="210"/>
      <c r="J41" s="212"/>
      <c r="K41" s="209"/>
    </row>
    <row r="42" spans="1:11" ht="45.95" customHeight="1">
      <c r="A42" s="291">
        <v>2011</v>
      </c>
      <c r="B42" s="20" t="s">
        <v>30</v>
      </c>
      <c r="C42" s="301" t="s">
        <v>97</v>
      </c>
      <c r="D42" s="176" t="s">
        <v>80</v>
      </c>
      <c r="E42" s="417" t="s">
        <v>1465</v>
      </c>
      <c r="F42" s="418" t="s">
        <v>1465</v>
      </c>
      <c r="G42" s="159" t="s">
        <v>1132</v>
      </c>
      <c r="H42" s="204"/>
      <c r="I42" s="423" t="s">
        <v>1465</v>
      </c>
      <c r="J42" s="388" t="s">
        <v>1368</v>
      </c>
      <c r="K42" s="388" t="s">
        <v>40</v>
      </c>
    </row>
    <row r="43" spans="1:11" ht="45.95" customHeight="1">
      <c r="A43" s="291">
        <v>2011</v>
      </c>
      <c r="B43" s="20" t="s">
        <v>42</v>
      </c>
      <c r="C43" s="300" t="s">
        <v>98</v>
      </c>
      <c r="D43" s="176" t="s">
        <v>99</v>
      </c>
      <c r="E43" s="159">
        <v>7</v>
      </c>
      <c r="F43" s="165"/>
      <c r="G43" s="165"/>
      <c r="H43" s="204"/>
      <c r="I43" s="210"/>
      <c r="J43" s="212"/>
      <c r="K43" s="209"/>
    </row>
    <row r="44" spans="1:11" ht="45.95" customHeight="1">
      <c r="A44" s="291">
        <v>2011</v>
      </c>
      <c r="B44" s="20" t="s">
        <v>27</v>
      </c>
      <c r="C44" s="301" t="s">
        <v>100</v>
      </c>
      <c r="D44" s="176" t="s">
        <v>1379</v>
      </c>
      <c r="E44" s="417" t="s">
        <v>1465</v>
      </c>
      <c r="F44" s="418" t="s">
        <v>1465</v>
      </c>
      <c r="G44" s="159">
        <v>23</v>
      </c>
      <c r="H44" s="204"/>
      <c r="I44" s="423" t="s">
        <v>1465</v>
      </c>
      <c r="J44" s="388" t="s">
        <v>1369</v>
      </c>
      <c r="K44" s="425" t="s">
        <v>1466</v>
      </c>
    </row>
    <row r="45" spans="1:11" ht="45.95" customHeight="1">
      <c r="A45" s="291">
        <v>2011</v>
      </c>
      <c r="B45" s="20" t="s">
        <v>8</v>
      </c>
      <c r="C45" s="300" t="s">
        <v>102</v>
      </c>
      <c r="D45" s="176" t="s">
        <v>103</v>
      </c>
      <c r="E45" s="159">
        <v>7</v>
      </c>
      <c r="F45" s="165"/>
      <c r="G45" s="165"/>
      <c r="H45" s="204"/>
      <c r="I45" s="210"/>
      <c r="J45" s="212"/>
      <c r="K45" s="209"/>
    </row>
    <row r="46" spans="1:11" ht="45.95" customHeight="1">
      <c r="A46" s="291">
        <v>2011</v>
      </c>
      <c r="B46" s="20" t="s">
        <v>42</v>
      </c>
      <c r="C46" s="300" t="s">
        <v>104</v>
      </c>
      <c r="D46" s="176" t="s">
        <v>105</v>
      </c>
      <c r="E46" s="159">
        <v>7</v>
      </c>
      <c r="F46" s="165"/>
      <c r="G46" s="165"/>
      <c r="H46" s="204"/>
      <c r="I46" s="210"/>
      <c r="J46" s="212"/>
      <c r="K46" s="209"/>
    </row>
    <row r="47" spans="1:11" ht="45.95" customHeight="1">
      <c r="A47" s="291">
        <v>2011</v>
      </c>
      <c r="B47" s="20" t="s">
        <v>50</v>
      </c>
      <c r="C47" s="301" t="s">
        <v>106</v>
      </c>
      <c r="D47" s="176" t="s">
        <v>1383</v>
      </c>
      <c r="E47" s="417" t="s">
        <v>1465</v>
      </c>
      <c r="F47" s="418" t="s">
        <v>1465</v>
      </c>
      <c r="G47" s="159">
        <v>8</v>
      </c>
      <c r="H47" s="204"/>
      <c r="I47" s="423" t="s">
        <v>1465</v>
      </c>
      <c r="J47" s="388" t="s">
        <v>1151</v>
      </c>
      <c r="K47" s="425" t="s">
        <v>1466</v>
      </c>
    </row>
    <row r="48" spans="1:11" ht="45.95" customHeight="1">
      <c r="A48" s="291">
        <v>2011</v>
      </c>
      <c r="B48" s="20" t="s">
        <v>76</v>
      </c>
      <c r="C48" s="300" t="s">
        <v>108</v>
      </c>
      <c r="D48" s="176" t="s">
        <v>77</v>
      </c>
      <c r="E48" s="159">
        <v>7</v>
      </c>
      <c r="F48" s="165"/>
      <c r="G48" s="165"/>
      <c r="H48" s="204"/>
      <c r="I48" s="210"/>
      <c r="J48" s="212"/>
      <c r="K48" s="209"/>
    </row>
    <row r="49" spans="1:11" ht="45.95" customHeight="1">
      <c r="A49" s="291">
        <v>2012</v>
      </c>
      <c r="B49" s="20" t="s">
        <v>50</v>
      </c>
      <c r="C49" s="300" t="s">
        <v>109</v>
      </c>
      <c r="D49" s="176" t="s">
        <v>107</v>
      </c>
      <c r="E49" s="159">
        <v>7</v>
      </c>
      <c r="F49" s="165"/>
      <c r="G49" s="165"/>
      <c r="H49" s="204"/>
      <c r="I49" s="210"/>
      <c r="J49" s="212"/>
      <c r="K49" s="209"/>
    </row>
    <row r="50" spans="1:11" ht="45.95" customHeight="1">
      <c r="A50" s="291">
        <v>2012</v>
      </c>
      <c r="B50" s="20" t="s">
        <v>22</v>
      </c>
      <c r="C50" s="301" t="s">
        <v>110</v>
      </c>
      <c r="D50" s="176" t="s">
        <v>111</v>
      </c>
      <c r="E50" s="166" t="s">
        <v>524</v>
      </c>
      <c r="F50" s="165"/>
      <c r="G50" s="165"/>
      <c r="H50" s="204"/>
      <c r="I50" s="210"/>
      <c r="J50" s="212"/>
      <c r="K50" s="209"/>
    </row>
    <row r="51" spans="1:11" ht="45.95" customHeight="1">
      <c r="A51" s="291">
        <v>2012</v>
      </c>
      <c r="B51" s="20" t="s">
        <v>113</v>
      </c>
      <c r="C51" s="301" t="s">
        <v>112</v>
      </c>
      <c r="D51" s="176" t="s">
        <v>114</v>
      </c>
      <c r="E51" s="166" t="s">
        <v>524</v>
      </c>
      <c r="F51" s="165"/>
      <c r="G51" s="165"/>
      <c r="H51" s="204"/>
      <c r="I51" s="210"/>
      <c r="J51" s="212"/>
      <c r="K51" s="209"/>
    </row>
    <row r="52" spans="1:11" ht="45.95" customHeight="1">
      <c r="A52" s="291">
        <v>2012</v>
      </c>
      <c r="B52" s="20" t="s">
        <v>34</v>
      </c>
      <c r="C52" s="301" t="s">
        <v>115</v>
      </c>
      <c r="D52" s="176" t="s">
        <v>116</v>
      </c>
      <c r="E52" s="166" t="s">
        <v>524</v>
      </c>
      <c r="F52" s="165"/>
      <c r="G52" s="165"/>
      <c r="H52" s="204"/>
      <c r="I52" s="210"/>
      <c r="J52" s="212"/>
      <c r="K52" s="209"/>
    </row>
    <row r="53" spans="1:11" ht="45.95" customHeight="1">
      <c r="A53" s="291">
        <v>2012</v>
      </c>
      <c r="B53" s="20" t="s">
        <v>113</v>
      </c>
      <c r="C53" s="301" t="s">
        <v>117</v>
      </c>
      <c r="D53" s="176" t="s">
        <v>118</v>
      </c>
      <c r="E53" s="166" t="s">
        <v>1140</v>
      </c>
      <c r="F53" s="165"/>
      <c r="G53" s="165"/>
      <c r="H53" s="204"/>
      <c r="I53" s="210"/>
      <c r="J53" s="212"/>
      <c r="K53" s="209"/>
    </row>
    <row r="54" spans="1:11" ht="45.95" customHeight="1">
      <c r="A54" s="291">
        <v>2012</v>
      </c>
      <c r="B54" s="20" t="s">
        <v>120</v>
      </c>
      <c r="C54" s="301" t="s">
        <v>119</v>
      </c>
      <c r="D54" s="176" t="s">
        <v>121</v>
      </c>
      <c r="E54" s="166" t="s">
        <v>524</v>
      </c>
      <c r="F54" s="165"/>
      <c r="G54" s="165"/>
      <c r="H54" s="204"/>
      <c r="I54" s="210"/>
      <c r="J54" s="212"/>
      <c r="K54" s="209"/>
    </row>
    <row r="55" spans="1:11" ht="45.95" customHeight="1">
      <c r="A55" s="291">
        <v>2012</v>
      </c>
      <c r="B55" s="20" t="s">
        <v>42</v>
      </c>
      <c r="C55" s="300" t="s">
        <v>122</v>
      </c>
      <c r="D55" s="176" t="s">
        <v>105</v>
      </c>
      <c r="E55" s="159">
        <v>7</v>
      </c>
      <c r="F55" s="165"/>
      <c r="G55" s="165"/>
      <c r="H55" s="204"/>
      <c r="I55" s="210"/>
      <c r="J55" s="212"/>
      <c r="K55" s="209"/>
    </row>
    <row r="56" spans="1:11" ht="45.95" customHeight="1">
      <c r="A56" s="291">
        <v>2012</v>
      </c>
      <c r="B56" s="20" t="s">
        <v>22</v>
      </c>
      <c r="C56" s="301" t="s">
        <v>123</v>
      </c>
      <c r="D56" s="176" t="s">
        <v>124</v>
      </c>
      <c r="E56" s="166" t="s">
        <v>524</v>
      </c>
      <c r="F56" s="165"/>
      <c r="G56" s="165"/>
      <c r="H56" s="204"/>
      <c r="I56" s="210"/>
      <c r="J56" s="212"/>
      <c r="K56" s="209"/>
    </row>
    <row r="57" spans="1:11" ht="45.95" customHeight="1">
      <c r="A57" s="291">
        <v>2012</v>
      </c>
      <c r="B57" s="20" t="s">
        <v>8</v>
      </c>
      <c r="C57" s="301" t="s">
        <v>125</v>
      </c>
      <c r="D57" s="176" t="s">
        <v>126</v>
      </c>
      <c r="E57" s="166" t="s">
        <v>1129</v>
      </c>
      <c r="F57" s="165"/>
      <c r="G57" s="165"/>
      <c r="H57" s="204"/>
      <c r="I57" s="210"/>
      <c r="J57" s="212"/>
      <c r="K57" s="209"/>
    </row>
    <row r="58" spans="1:11" ht="45.95" customHeight="1">
      <c r="A58" s="291">
        <v>2012</v>
      </c>
      <c r="B58" s="20" t="s">
        <v>42</v>
      </c>
      <c r="C58" s="301" t="s">
        <v>127</v>
      </c>
      <c r="D58" s="176" t="s">
        <v>128</v>
      </c>
      <c r="E58" s="166" t="s">
        <v>524</v>
      </c>
      <c r="F58" s="165"/>
      <c r="G58" s="165"/>
      <c r="H58" s="204"/>
      <c r="I58" s="210"/>
      <c r="J58" s="212"/>
      <c r="K58" s="209"/>
    </row>
    <row r="59" spans="1:11" ht="45.95" customHeight="1">
      <c r="A59" s="291">
        <v>2012</v>
      </c>
      <c r="B59" s="20" t="s">
        <v>42</v>
      </c>
      <c r="C59" s="301" t="s">
        <v>129</v>
      </c>
      <c r="D59" s="176" t="s">
        <v>130</v>
      </c>
      <c r="E59" s="166" t="s">
        <v>1129</v>
      </c>
      <c r="F59" s="165"/>
      <c r="G59" s="165"/>
      <c r="H59" s="204"/>
      <c r="I59" s="210"/>
      <c r="J59" s="212"/>
      <c r="K59" s="209"/>
    </row>
    <row r="60" spans="1:11" ht="45.95" customHeight="1">
      <c r="A60" s="291">
        <v>2012</v>
      </c>
      <c r="B60" s="20" t="s">
        <v>8</v>
      </c>
      <c r="C60" s="301" t="s">
        <v>131</v>
      </c>
      <c r="D60" s="176" t="s">
        <v>132</v>
      </c>
      <c r="E60" s="166" t="s">
        <v>1140</v>
      </c>
      <c r="F60" s="165"/>
      <c r="G60" s="165"/>
      <c r="H60" s="204"/>
      <c r="I60" s="210"/>
      <c r="J60" s="212"/>
      <c r="K60" s="209"/>
    </row>
    <row r="61" spans="1:11" ht="45.95" customHeight="1">
      <c r="A61" s="291">
        <v>2012</v>
      </c>
      <c r="B61" s="20" t="s">
        <v>22</v>
      </c>
      <c r="C61" s="301" t="s">
        <v>133</v>
      </c>
      <c r="D61" s="176" t="s">
        <v>134</v>
      </c>
      <c r="E61" s="166" t="s">
        <v>524</v>
      </c>
      <c r="F61" s="165"/>
      <c r="G61" s="165"/>
      <c r="H61" s="204"/>
      <c r="I61" s="210"/>
      <c r="J61" s="212"/>
      <c r="K61" s="209"/>
    </row>
    <row r="62" spans="1:11" ht="45.95" customHeight="1">
      <c r="A62" s="291">
        <v>2012</v>
      </c>
      <c r="B62" s="20" t="s">
        <v>8</v>
      </c>
      <c r="C62" s="301" t="s">
        <v>135</v>
      </c>
      <c r="D62" s="176" t="s">
        <v>136</v>
      </c>
      <c r="E62" s="166" t="s">
        <v>524</v>
      </c>
      <c r="F62" s="165"/>
      <c r="G62" s="165"/>
      <c r="H62" s="204"/>
      <c r="I62" s="210"/>
      <c r="J62" s="212"/>
      <c r="K62" s="209"/>
    </row>
    <row r="63" spans="1:11" ht="45.95" customHeight="1">
      <c r="A63" s="291">
        <v>2013</v>
      </c>
      <c r="B63" s="20" t="s">
        <v>50</v>
      </c>
      <c r="C63" s="300" t="s">
        <v>137</v>
      </c>
      <c r="D63" s="176" t="s">
        <v>107</v>
      </c>
      <c r="E63" s="159" t="s">
        <v>1141</v>
      </c>
      <c r="F63" s="165"/>
      <c r="G63" s="165"/>
      <c r="H63" s="204"/>
      <c r="I63" s="210"/>
      <c r="J63" s="212"/>
      <c r="K63" s="209"/>
    </row>
    <row r="64" spans="1:11" ht="45.95" customHeight="1">
      <c r="A64" s="291">
        <v>2013</v>
      </c>
      <c r="B64" s="20" t="s">
        <v>8</v>
      </c>
      <c r="C64" s="301" t="s">
        <v>138</v>
      </c>
      <c r="D64" s="176" t="s">
        <v>139</v>
      </c>
      <c r="E64" s="166" t="s">
        <v>1129</v>
      </c>
      <c r="F64" s="165"/>
      <c r="G64" s="165"/>
      <c r="H64" s="204"/>
      <c r="I64" s="210"/>
      <c r="J64" s="212"/>
      <c r="K64" s="209"/>
    </row>
    <row r="65" spans="1:11" ht="45.95" customHeight="1">
      <c r="A65" s="291">
        <v>2013</v>
      </c>
      <c r="B65" s="20" t="s">
        <v>141</v>
      </c>
      <c r="C65" s="301" t="s">
        <v>140</v>
      </c>
      <c r="D65" s="176" t="s">
        <v>142</v>
      </c>
      <c r="E65" s="166" t="s">
        <v>524</v>
      </c>
      <c r="F65" s="165"/>
      <c r="G65" s="165"/>
      <c r="H65" s="204"/>
      <c r="I65" s="210"/>
      <c r="J65" s="212"/>
      <c r="K65" s="209"/>
    </row>
    <row r="66" spans="1:11" ht="45.95" customHeight="1">
      <c r="A66" s="291">
        <v>2013</v>
      </c>
      <c r="B66" s="20" t="s">
        <v>50</v>
      </c>
      <c r="C66" s="300" t="s">
        <v>143</v>
      </c>
      <c r="D66" s="176" t="s">
        <v>107</v>
      </c>
      <c r="E66" s="160">
        <v>23</v>
      </c>
      <c r="F66" s="165"/>
      <c r="G66" s="165"/>
      <c r="H66" s="204"/>
      <c r="I66" s="210"/>
      <c r="J66" s="212"/>
      <c r="K66" s="209"/>
    </row>
    <row r="67" spans="1:11" ht="45.95" customHeight="1">
      <c r="A67" s="291">
        <v>2013</v>
      </c>
      <c r="B67" s="20" t="s">
        <v>42</v>
      </c>
      <c r="C67" s="301" t="s">
        <v>144</v>
      </c>
      <c r="D67" s="176" t="s">
        <v>145</v>
      </c>
      <c r="E67" s="166" t="s">
        <v>1129</v>
      </c>
      <c r="F67" s="165"/>
      <c r="G67" s="165"/>
      <c r="H67" s="204"/>
      <c r="I67" s="210"/>
      <c r="J67" s="212"/>
      <c r="K67" s="209"/>
    </row>
    <row r="68" spans="1:11" ht="45.95" customHeight="1">
      <c r="A68" s="291">
        <v>2013</v>
      </c>
      <c r="B68" s="20" t="s">
        <v>147</v>
      </c>
      <c r="C68" s="301" t="s">
        <v>146</v>
      </c>
      <c r="D68" s="176" t="s">
        <v>148</v>
      </c>
      <c r="E68" s="166" t="s">
        <v>524</v>
      </c>
      <c r="F68" s="165"/>
      <c r="G68" s="165"/>
      <c r="H68" s="204"/>
      <c r="I68" s="210"/>
      <c r="J68" s="212"/>
      <c r="K68" s="209"/>
    </row>
    <row r="69" spans="1:11" ht="45.95" customHeight="1">
      <c r="A69" s="291">
        <v>2013</v>
      </c>
      <c r="B69" s="20" t="s">
        <v>42</v>
      </c>
      <c r="C69" s="301" t="s">
        <v>149</v>
      </c>
      <c r="D69" s="176" t="s">
        <v>105</v>
      </c>
      <c r="E69" s="166" t="s">
        <v>524</v>
      </c>
      <c r="F69" s="165"/>
      <c r="G69" s="165"/>
      <c r="H69" s="204"/>
      <c r="I69" s="210"/>
      <c r="J69" s="212"/>
      <c r="K69" s="209"/>
    </row>
    <row r="70" spans="1:11" ht="45.95" customHeight="1">
      <c r="A70" s="291">
        <v>2013</v>
      </c>
      <c r="B70" s="20" t="s">
        <v>22</v>
      </c>
      <c r="C70" s="301" t="s">
        <v>150</v>
      </c>
      <c r="D70" s="176" t="s">
        <v>151</v>
      </c>
      <c r="E70" s="166" t="s">
        <v>524</v>
      </c>
      <c r="F70" s="165"/>
      <c r="G70" s="165"/>
      <c r="H70" s="204"/>
      <c r="I70" s="210"/>
      <c r="J70" s="212"/>
      <c r="K70" s="209"/>
    </row>
    <row r="71" spans="1:11" ht="45.95" customHeight="1">
      <c r="A71" s="291">
        <v>2013</v>
      </c>
      <c r="B71" s="20" t="s">
        <v>34</v>
      </c>
      <c r="C71" s="301" t="s">
        <v>152</v>
      </c>
      <c r="D71" s="176" t="s">
        <v>153</v>
      </c>
      <c r="E71" s="166" t="s">
        <v>524</v>
      </c>
      <c r="F71" s="165"/>
      <c r="G71" s="165"/>
      <c r="H71" s="204"/>
      <c r="I71" s="210"/>
      <c r="J71" s="212"/>
      <c r="K71" s="209"/>
    </row>
    <row r="72" spans="1:11" ht="45.95" customHeight="1">
      <c r="A72" s="291">
        <v>2013</v>
      </c>
      <c r="B72" s="20" t="s">
        <v>22</v>
      </c>
      <c r="C72" s="301" t="s">
        <v>155</v>
      </c>
      <c r="D72" s="176" t="s">
        <v>156</v>
      </c>
      <c r="E72" s="166" t="s">
        <v>524</v>
      </c>
      <c r="F72" s="165"/>
      <c r="G72" s="165"/>
      <c r="H72" s="204"/>
      <c r="I72" s="210"/>
      <c r="J72" s="212"/>
      <c r="K72" s="209"/>
    </row>
    <row r="73" spans="1:11" ht="45.95" customHeight="1">
      <c r="A73" s="291">
        <v>2013</v>
      </c>
      <c r="B73" s="20" t="s">
        <v>158</v>
      </c>
      <c r="C73" s="300" t="s">
        <v>157</v>
      </c>
      <c r="D73" s="176" t="s">
        <v>159</v>
      </c>
      <c r="E73" s="160">
        <v>2</v>
      </c>
      <c r="F73" s="165"/>
      <c r="G73" s="165"/>
      <c r="H73" s="204"/>
      <c r="I73" s="210"/>
      <c r="J73" s="212"/>
      <c r="K73" s="209"/>
    </row>
    <row r="74" spans="1:11" ht="45.95" customHeight="1">
      <c r="A74" s="291">
        <v>2013</v>
      </c>
      <c r="B74" s="20" t="s">
        <v>88</v>
      </c>
      <c r="C74" s="300" t="s">
        <v>160</v>
      </c>
      <c r="D74" s="176" t="s">
        <v>161</v>
      </c>
      <c r="E74" s="160">
        <v>2</v>
      </c>
      <c r="F74" s="165"/>
      <c r="G74" s="165"/>
      <c r="H74" s="204"/>
      <c r="I74" s="210"/>
      <c r="J74" s="212"/>
      <c r="K74" s="209"/>
    </row>
    <row r="75" spans="1:11" ht="45.95" customHeight="1">
      <c r="A75" s="291">
        <v>2013</v>
      </c>
      <c r="B75" s="20" t="s">
        <v>50</v>
      </c>
      <c r="C75" s="301" t="s">
        <v>162</v>
      </c>
      <c r="D75" s="176" t="s">
        <v>107</v>
      </c>
      <c r="E75" s="166" t="s">
        <v>1140</v>
      </c>
      <c r="F75" s="165"/>
      <c r="G75" s="165"/>
      <c r="H75" s="204"/>
      <c r="I75" s="210"/>
      <c r="J75" s="212"/>
      <c r="K75" s="209"/>
    </row>
    <row r="76" spans="1:11" ht="45.95" customHeight="1">
      <c r="A76" s="291">
        <v>2013</v>
      </c>
      <c r="B76" s="20" t="s">
        <v>158</v>
      </c>
      <c r="C76" s="300" t="s">
        <v>163</v>
      </c>
      <c r="D76" s="176" t="s">
        <v>159</v>
      </c>
      <c r="E76" s="160">
        <v>2</v>
      </c>
      <c r="F76" s="165"/>
      <c r="G76" s="165"/>
      <c r="H76" s="204"/>
      <c r="I76" s="210"/>
      <c r="J76" s="212"/>
      <c r="K76" s="209"/>
    </row>
    <row r="77" spans="1:11" ht="45.95" customHeight="1">
      <c r="A77" s="291">
        <v>2013</v>
      </c>
      <c r="B77" s="20" t="s">
        <v>50</v>
      </c>
      <c r="C77" s="301" t="s">
        <v>164</v>
      </c>
      <c r="D77" s="176" t="s">
        <v>107</v>
      </c>
      <c r="E77" s="166" t="s">
        <v>524</v>
      </c>
      <c r="F77" s="165"/>
      <c r="G77" s="165"/>
      <c r="H77" s="204"/>
      <c r="I77" s="210"/>
      <c r="J77" s="212"/>
      <c r="K77" s="209"/>
    </row>
    <row r="78" spans="1:11" ht="45.95" customHeight="1">
      <c r="A78" s="291">
        <v>2013</v>
      </c>
      <c r="B78" s="20" t="s">
        <v>53</v>
      </c>
      <c r="C78" s="301" t="s">
        <v>165</v>
      </c>
      <c r="D78" s="176" t="s">
        <v>166</v>
      </c>
      <c r="E78" s="166" t="s">
        <v>1140</v>
      </c>
      <c r="F78" s="165"/>
      <c r="G78" s="165"/>
      <c r="H78" s="204"/>
      <c r="I78" s="210"/>
      <c r="J78" s="212"/>
      <c r="K78" s="209"/>
    </row>
    <row r="79" spans="1:11" ht="45.95" customHeight="1">
      <c r="A79" s="291">
        <v>2013</v>
      </c>
      <c r="B79" s="20" t="s">
        <v>8</v>
      </c>
      <c r="C79" s="301" t="s">
        <v>165</v>
      </c>
      <c r="D79" s="222" t="s">
        <v>167</v>
      </c>
      <c r="E79" s="166" t="s">
        <v>524</v>
      </c>
      <c r="F79" s="165"/>
      <c r="G79" s="165"/>
      <c r="H79" s="204"/>
      <c r="I79" s="210"/>
      <c r="J79" s="212"/>
      <c r="K79" s="209"/>
    </row>
    <row r="80" spans="1:11" ht="45.95" customHeight="1">
      <c r="A80" s="291">
        <v>2013</v>
      </c>
      <c r="B80" s="20" t="s">
        <v>42</v>
      </c>
      <c r="C80" s="302" t="s">
        <v>168</v>
      </c>
      <c r="D80" s="176" t="s">
        <v>1380</v>
      </c>
      <c r="E80" s="166"/>
      <c r="F80" s="165"/>
      <c r="G80" s="165"/>
      <c r="H80" s="204"/>
      <c r="I80" s="423" t="s">
        <v>1465</v>
      </c>
      <c r="J80" s="388" t="s">
        <v>1150</v>
      </c>
      <c r="K80" s="425" t="s">
        <v>1466</v>
      </c>
    </row>
    <row r="81" spans="1:11" ht="45.95" customHeight="1">
      <c r="A81" s="291">
        <v>2013</v>
      </c>
      <c r="B81" s="20" t="s">
        <v>120</v>
      </c>
      <c r="C81" s="301" t="s">
        <v>169</v>
      </c>
      <c r="D81" s="176" t="s">
        <v>1225</v>
      </c>
      <c r="E81" s="166" t="s">
        <v>524</v>
      </c>
      <c r="F81" s="165"/>
      <c r="G81" s="165"/>
      <c r="H81" s="204"/>
      <c r="I81" s="210"/>
      <c r="J81" s="212"/>
      <c r="K81" s="209"/>
    </row>
    <row r="82" spans="1:11" ht="45.95" customHeight="1">
      <c r="A82" s="291">
        <v>2013</v>
      </c>
      <c r="B82" s="20" t="s">
        <v>34</v>
      </c>
      <c r="C82" s="301" t="s">
        <v>170</v>
      </c>
      <c r="D82" s="176" t="s">
        <v>171</v>
      </c>
      <c r="E82" s="166" t="s">
        <v>524</v>
      </c>
      <c r="F82" s="165"/>
      <c r="G82" s="165"/>
      <c r="H82" s="204"/>
      <c r="I82" s="210"/>
      <c r="J82" s="212"/>
      <c r="K82" s="209"/>
    </row>
    <row r="83" spans="1:11" ht="45.95" customHeight="1">
      <c r="A83" s="291">
        <v>2013</v>
      </c>
      <c r="B83" s="20" t="s">
        <v>45</v>
      </c>
      <c r="C83" s="301" t="s">
        <v>172</v>
      </c>
      <c r="D83" s="176" t="s">
        <v>173</v>
      </c>
      <c r="E83" s="166" t="s">
        <v>524</v>
      </c>
      <c r="F83" s="165"/>
      <c r="G83" s="165"/>
      <c r="H83" s="204"/>
      <c r="I83" s="210"/>
      <c r="J83" s="212"/>
      <c r="K83" s="209"/>
    </row>
    <row r="84" spans="1:11" ht="45.95" customHeight="1">
      <c r="A84" s="291">
        <v>2013</v>
      </c>
      <c r="B84" s="20" t="s">
        <v>8</v>
      </c>
      <c r="C84" s="300" t="s">
        <v>174</v>
      </c>
      <c r="D84" s="176" t="s">
        <v>175</v>
      </c>
      <c r="E84" s="160">
        <v>23</v>
      </c>
      <c r="F84" s="165"/>
      <c r="G84" s="165"/>
      <c r="H84" s="204"/>
      <c r="I84" s="210"/>
      <c r="J84" s="212"/>
      <c r="K84" s="209"/>
    </row>
    <row r="85" spans="1:11" ht="45.95" customHeight="1">
      <c r="A85" s="291">
        <v>2013</v>
      </c>
      <c r="B85" s="20" t="s">
        <v>22</v>
      </c>
      <c r="C85" s="301" t="s">
        <v>176</v>
      </c>
      <c r="D85" s="176" t="s">
        <v>177</v>
      </c>
      <c r="E85" s="166" t="s">
        <v>524</v>
      </c>
      <c r="F85" s="165"/>
      <c r="G85" s="165"/>
      <c r="H85" s="204"/>
      <c r="I85" s="210"/>
      <c r="J85" s="212"/>
      <c r="K85" s="209"/>
    </row>
    <row r="86" spans="1:11" ht="45.95" customHeight="1">
      <c r="A86" s="291">
        <v>2014</v>
      </c>
      <c r="B86" s="20" t="s">
        <v>22</v>
      </c>
      <c r="C86" s="300" t="s">
        <v>178</v>
      </c>
      <c r="D86" s="176" t="s">
        <v>177</v>
      </c>
      <c r="E86" s="160">
        <v>7</v>
      </c>
      <c r="F86" s="165"/>
      <c r="G86" s="165"/>
      <c r="H86" s="204"/>
      <c r="I86" s="210"/>
      <c r="J86" s="212"/>
      <c r="K86" s="209"/>
    </row>
    <row r="87" spans="1:11" ht="45.95" customHeight="1">
      <c r="A87" s="291">
        <v>2014</v>
      </c>
      <c r="B87" s="20" t="s">
        <v>180</v>
      </c>
      <c r="C87" s="301" t="s">
        <v>179</v>
      </c>
      <c r="D87" s="176" t="s">
        <v>181</v>
      </c>
      <c r="E87" s="166" t="s">
        <v>524</v>
      </c>
      <c r="F87" s="165"/>
      <c r="G87" s="165"/>
      <c r="H87" s="204"/>
      <c r="I87" s="210"/>
      <c r="J87" s="212"/>
      <c r="K87" s="209"/>
    </row>
    <row r="88" spans="1:11" ht="45.95" customHeight="1">
      <c r="A88" s="291">
        <v>2014</v>
      </c>
      <c r="B88" s="20" t="s">
        <v>53</v>
      </c>
      <c r="C88" s="301" t="s">
        <v>182</v>
      </c>
      <c r="D88" s="176" t="s">
        <v>183</v>
      </c>
      <c r="E88" s="166" t="s">
        <v>524</v>
      </c>
      <c r="F88" s="165"/>
      <c r="G88" s="165"/>
      <c r="H88" s="204"/>
      <c r="I88" s="210"/>
      <c r="J88" s="212"/>
      <c r="K88" s="209"/>
    </row>
    <row r="89" spans="1:11" ht="45.95" customHeight="1">
      <c r="A89" s="291">
        <v>2014</v>
      </c>
      <c r="B89" s="20" t="s">
        <v>184</v>
      </c>
      <c r="C89" s="300" t="s">
        <v>1303</v>
      </c>
      <c r="D89" s="176" t="s">
        <v>1382</v>
      </c>
      <c r="E89" s="417" t="s">
        <v>1465</v>
      </c>
      <c r="F89" s="418" t="s">
        <v>1465</v>
      </c>
      <c r="G89" s="418" t="s">
        <v>1465</v>
      </c>
      <c r="H89" s="417" t="s">
        <v>1466</v>
      </c>
      <c r="I89" s="388" t="s">
        <v>1306</v>
      </c>
      <c r="J89" s="172"/>
      <c r="K89" s="209"/>
    </row>
    <row r="90" spans="1:11" ht="45.95" customHeight="1">
      <c r="A90" s="291">
        <v>2014</v>
      </c>
      <c r="B90" s="20" t="s">
        <v>147</v>
      </c>
      <c r="C90" s="301" t="s">
        <v>185</v>
      </c>
      <c r="D90" s="176" t="s">
        <v>186</v>
      </c>
      <c r="E90" s="166" t="s">
        <v>524</v>
      </c>
      <c r="F90" s="165"/>
      <c r="G90" s="165"/>
      <c r="H90" s="204"/>
      <c r="I90" s="210"/>
      <c r="J90" s="212"/>
      <c r="K90" s="209"/>
    </row>
    <row r="91" spans="1:11" ht="45.95" customHeight="1">
      <c r="A91" s="291">
        <v>2014</v>
      </c>
      <c r="B91" s="20" t="s">
        <v>22</v>
      </c>
      <c r="C91" s="300" t="s">
        <v>187</v>
      </c>
      <c r="D91" s="176" t="s">
        <v>188</v>
      </c>
      <c r="E91" s="417" t="s">
        <v>1465</v>
      </c>
      <c r="F91" s="418" t="s">
        <v>1465</v>
      </c>
      <c r="G91" s="160">
        <v>9</v>
      </c>
      <c r="H91" s="204"/>
      <c r="I91" s="210"/>
      <c r="J91" s="212"/>
      <c r="K91" s="209"/>
    </row>
    <row r="92" spans="1:11" ht="45.95" customHeight="1">
      <c r="A92" s="296">
        <v>2014</v>
      </c>
      <c r="B92" s="179" t="s">
        <v>22</v>
      </c>
      <c r="C92" s="303" t="s">
        <v>189</v>
      </c>
      <c r="D92" s="180" t="s">
        <v>190</v>
      </c>
      <c r="E92" s="166" t="s">
        <v>524</v>
      </c>
      <c r="F92" s="165"/>
      <c r="G92" s="165"/>
      <c r="H92" s="204"/>
      <c r="I92" s="210"/>
      <c r="J92" s="212"/>
      <c r="K92" s="209"/>
    </row>
    <row r="93" spans="1:11" ht="45.95" customHeight="1">
      <c r="A93" s="296">
        <v>2014</v>
      </c>
      <c r="B93" s="179" t="s">
        <v>42</v>
      </c>
      <c r="C93" s="303" t="s">
        <v>191</v>
      </c>
      <c r="D93" s="180" t="s">
        <v>192</v>
      </c>
      <c r="E93" s="166" t="s">
        <v>1142</v>
      </c>
      <c r="F93" s="165"/>
      <c r="G93" s="165"/>
      <c r="H93" s="204"/>
      <c r="I93" s="210"/>
      <c r="J93" s="212"/>
      <c r="K93" s="209"/>
    </row>
    <row r="94" spans="1:11" ht="45.95" customHeight="1">
      <c r="A94" s="296">
        <v>2014</v>
      </c>
      <c r="B94" s="179" t="s">
        <v>53</v>
      </c>
      <c r="C94" s="303" t="s">
        <v>193</v>
      </c>
      <c r="D94" s="180" t="s">
        <v>194</v>
      </c>
      <c r="E94" s="166" t="s">
        <v>524</v>
      </c>
      <c r="F94" s="165"/>
      <c r="G94" s="165"/>
      <c r="H94" s="204"/>
      <c r="I94" s="210"/>
      <c r="J94" s="212"/>
      <c r="K94" s="209"/>
    </row>
    <row r="95" spans="1:11" ht="45.95" customHeight="1">
      <c r="A95" s="296">
        <v>2014</v>
      </c>
      <c r="B95" s="179" t="s">
        <v>42</v>
      </c>
      <c r="C95" s="303" t="s">
        <v>195</v>
      </c>
      <c r="D95" s="180" t="s">
        <v>196</v>
      </c>
      <c r="E95" s="166" t="s">
        <v>524</v>
      </c>
      <c r="F95" s="165"/>
      <c r="G95" s="165"/>
      <c r="H95" s="204"/>
      <c r="I95" s="210"/>
      <c r="J95" s="212"/>
      <c r="K95" s="209"/>
    </row>
    <row r="96" spans="1:11" ht="45.95" customHeight="1">
      <c r="A96" s="296">
        <v>2015</v>
      </c>
      <c r="B96" s="179" t="s">
        <v>42</v>
      </c>
      <c r="C96" s="303" t="s">
        <v>197</v>
      </c>
      <c r="D96" s="180" t="s">
        <v>198</v>
      </c>
      <c r="E96" s="166" t="s">
        <v>1143</v>
      </c>
      <c r="F96" s="165"/>
      <c r="G96" s="165"/>
      <c r="H96" s="204"/>
      <c r="I96" s="210"/>
      <c r="J96" s="212"/>
      <c r="K96" s="209"/>
    </row>
    <row r="97" spans="1:11" ht="45.95" customHeight="1">
      <c r="A97" s="296">
        <v>2015</v>
      </c>
      <c r="B97" s="179" t="s">
        <v>53</v>
      </c>
      <c r="C97" s="303" t="s">
        <v>199</v>
      </c>
      <c r="D97" s="180" t="s">
        <v>200</v>
      </c>
      <c r="E97" s="166" t="s">
        <v>524</v>
      </c>
      <c r="F97" s="165"/>
      <c r="G97" s="165"/>
      <c r="H97" s="204"/>
      <c r="I97" s="210"/>
      <c r="J97" s="212"/>
      <c r="K97" s="209"/>
    </row>
    <row r="98" spans="1:11" ht="45.95" customHeight="1">
      <c r="A98" s="296">
        <v>2015</v>
      </c>
      <c r="B98" s="179" t="s">
        <v>203</v>
      </c>
      <c r="C98" s="303" t="s">
        <v>202</v>
      </c>
      <c r="D98" s="180" t="s">
        <v>203</v>
      </c>
      <c r="E98" s="166" t="s">
        <v>524</v>
      </c>
      <c r="F98" s="165"/>
      <c r="G98" s="165"/>
      <c r="H98" s="204"/>
      <c r="I98" s="210"/>
      <c r="J98" s="212"/>
      <c r="K98" s="209"/>
    </row>
    <row r="99" spans="1:11" ht="45.95" customHeight="1">
      <c r="A99" s="296">
        <v>2015</v>
      </c>
      <c r="B99" s="179" t="s">
        <v>22</v>
      </c>
      <c r="C99" s="303" t="s">
        <v>204</v>
      </c>
      <c r="D99" s="180" t="s">
        <v>136</v>
      </c>
      <c r="E99" s="166" t="s">
        <v>1129</v>
      </c>
      <c r="F99" s="165"/>
      <c r="G99" s="165"/>
      <c r="H99" s="204"/>
      <c r="I99" s="210"/>
      <c r="J99" s="212"/>
      <c r="K99" s="209"/>
    </row>
    <row r="100" spans="1:11" ht="45.95" customHeight="1">
      <c r="A100" s="296">
        <v>2015</v>
      </c>
      <c r="B100" s="179" t="s">
        <v>42</v>
      </c>
      <c r="C100" s="303" t="s">
        <v>205</v>
      </c>
      <c r="D100" s="180" t="s">
        <v>206</v>
      </c>
      <c r="E100" s="166" t="s">
        <v>1144</v>
      </c>
      <c r="F100" s="165"/>
      <c r="G100" s="165"/>
      <c r="H100" s="204"/>
      <c r="I100" s="210"/>
      <c r="J100" s="212"/>
      <c r="K100" s="209"/>
    </row>
    <row r="101" spans="1:11" ht="45.95" customHeight="1">
      <c r="A101" s="296">
        <v>2015</v>
      </c>
      <c r="B101" s="179" t="s">
        <v>42</v>
      </c>
      <c r="C101" s="303" t="s">
        <v>207</v>
      </c>
      <c r="D101" s="180" t="s">
        <v>208</v>
      </c>
      <c r="E101" s="166" t="s">
        <v>201</v>
      </c>
      <c r="F101" s="165"/>
      <c r="G101" s="165"/>
      <c r="H101" s="204"/>
      <c r="I101" s="210"/>
      <c r="J101" s="212"/>
      <c r="K101" s="209"/>
    </row>
    <row r="102" spans="1:11" ht="45.95" customHeight="1">
      <c r="A102" s="296">
        <v>2015</v>
      </c>
      <c r="B102" s="179" t="s">
        <v>22</v>
      </c>
      <c r="C102" s="304" t="s">
        <v>209</v>
      </c>
      <c r="D102" s="180" t="s">
        <v>23</v>
      </c>
      <c r="E102" s="160">
        <v>7</v>
      </c>
      <c r="F102" s="165"/>
      <c r="G102" s="165"/>
      <c r="H102" s="204"/>
      <c r="I102" s="210"/>
      <c r="J102" s="212"/>
      <c r="K102" s="209"/>
    </row>
    <row r="103" spans="1:11" ht="45.95" customHeight="1">
      <c r="A103" s="296">
        <v>2015</v>
      </c>
      <c r="B103" s="179" t="s">
        <v>8</v>
      </c>
      <c r="C103" s="303" t="s">
        <v>210</v>
      </c>
      <c r="D103" s="180" t="s">
        <v>211</v>
      </c>
      <c r="E103" s="166" t="s">
        <v>524</v>
      </c>
      <c r="F103" s="165"/>
      <c r="G103" s="165"/>
      <c r="H103" s="204"/>
      <c r="I103" s="210"/>
      <c r="J103" s="212"/>
      <c r="K103" s="209"/>
    </row>
    <row r="104" spans="1:11" ht="45.95" customHeight="1">
      <c r="A104" s="296">
        <v>2015</v>
      </c>
      <c r="B104" s="179" t="s">
        <v>8</v>
      </c>
      <c r="C104" s="303" t="s">
        <v>212</v>
      </c>
      <c r="D104" s="180" t="s">
        <v>208</v>
      </c>
      <c r="E104" s="166" t="s">
        <v>524</v>
      </c>
      <c r="F104" s="165"/>
      <c r="G104" s="165"/>
      <c r="H104" s="204"/>
      <c r="I104" s="210"/>
      <c r="J104" s="212"/>
      <c r="K104" s="209"/>
    </row>
    <row r="105" spans="1:11" ht="45.95" customHeight="1">
      <c r="A105" s="296">
        <v>2015</v>
      </c>
      <c r="B105" s="179" t="s">
        <v>22</v>
      </c>
      <c r="C105" s="303" t="s">
        <v>213</v>
      </c>
      <c r="D105" s="180" t="s">
        <v>214</v>
      </c>
      <c r="E105" s="166" t="s">
        <v>1129</v>
      </c>
      <c r="F105" s="165"/>
      <c r="G105" s="165"/>
      <c r="H105" s="204"/>
      <c r="I105" s="210"/>
      <c r="J105" s="212"/>
      <c r="K105" s="209"/>
    </row>
    <row r="106" spans="1:11" ht="45.95" customHeight="1">
      <c r="A106" s="296">
        <v>2015</v>
      </c>
      <c r="B106" s="179" t="s">
        <v>50</v>
      </c>
      <c r="C106" s="303" t="s">
        <v>215</v>
      </c>
      <c r="D106" s="180" t="s">
        <v>107</v>
      </c>
      <c r="E106" s="166"/>
      <c r="F106" s="165"/>
      <c r="G106" s="165"/>
      <c r="H106" s="204"/>
      <c r="I106" s="388">
        <v>12</v>
      </c>
      <c r="J106" s="212"/>
      <c r="K106" s="209"/>
    </row>
    <row r="107" spans="1:11" ht="45.95" customHeight="1">
      <c r="A107" s="296">
        <v>2015</v>
      </c>
      <c r="B107" s="179" t="s">
        <v>42</v>
      </c>
      <c r="C107" s="303" t="s">
        <v>216</v>
      </c>
      <c r="D107" s="180" t="s">
        <v>217</v>
      </c>
      <c r="E107" s="166" t="s">
        <v>1129</v>
      </c>
      <c r="F107" s="165"/>
      <c r="G107" s="165"/>
      <c r="H107" s="204"/>
      <c r="I107" s="210"/>
      <c r="J107" s="212"/>
      <c r="K107" s="209"/>
    </row>
    <row r="108" spans="1:11" ht="45.95" customHeight="1">
      <c r="A108" s="296">
        <v>2015</v>
      </c>
      <c r="B108" s="179" t="s">
        <v>34</v>
      </c>
      <c r="C108" s="303" t="s">
        <v>218</v>
      </c>
      <c r="D108" s="180" t="s">
        <v>219</v>
      </c>
      <c r="E108" s="166" t="s">
        <v>524</v>
      </c>
      <c r="F108" s="165"/>
      <c r="G108" s="165"/>
      <c r="H108" s="204"/>
      <c r="I108" s="210"/>
      <c r="J108" s="212"/>
      <c r="K108" s="209"/>
    </row>
    <row r="109" spans="1:11" ht="45.95" customHeight="1">
      <c r="A109" s="296">
        <v>2015</v>
      </c>
      <c r="B109" s="179" t="s">
        <v>221</v>
      </c>
      <c r="C109" s="303" t="s">
        <v>220</v>
      </c>
      <c r="D109" s="180" t="s">
        <v>222</v>
      </c>
      <c r="E109" s="166" t="s">
        <v>524</v>
      </c>
      <c r="F109" s="165"/>
      <c r="G109" s="165"/>
      <c r="H109" s="204"/>
      <c r="I109" s="210"/>
      <c r="J109" s="212"/>
      <c r="K109" s="209"/>
    </row>
    <row r="110" spans="1:11" ht="45.95" customHeight="1">
      <c r="A110" s="296">
        <v>2015</v>
      </c>
      <c r="B110" s="179" t="s">
        <v>42</v>
      </c>
      <c r="C110" s="303" t="s">
        <v>223</v>
      </c>
      <c r="D110" s="180" t="s">
        <v>224</v>
      </c>
      <c r="E110" s="166" t="s">
        <v>524</v>
      </c>
      <c r="F110" s="165"/>
      <c r="G110" s="165"/>
      <c r="H110" s="204"/>
      <c r="I110" s="210"/>
      <c r="J110" s="212"/>
      <c r="K110" s="209"/>
    </row>
    <row r="111" spans="1:11" ht="45.95" customHeight="1">
      <c r="A111" s="296">
        <v>2015</v>
      </c>
      <c r="B111" s="179" t="s">
        <v>42</v>
      </c>
      <c r="C111" s="303" t="s">
        <v>225</v>
      </c>
      <c r="D111" s="180" t="s">
        <v>208</v>
      </c>
      <c r="E111" s="166" t="s">
        <v>201</v>
      </c>
      <c r="F111" s="165"/>
      <c r="G111" s="165"/>
      <c r="H111" s="204"/>
      <c r="I111" s="210"/>
      <c r="J111" s="212"/>
      <c r="K111" s="209"/>
    </row>
    <row r="112" spans="1:11" ht="45.95" customHeight="1">
      <c r="A112" s="296">
        <v>2015</v>
      </c>
      <c r="B112" s="179" t="s">
        <v>22</v>
      </c>
      <c r="C112" s="303" t="s">
        <v>226</v>
      </c>
      <c r="D112" s="180" t="s">
        <v>227</v>
      </c>
      <c r="E112" s="166" t="s">
        <v>524</v>
      </c>
      <c r="F112" s="165"/>
      <c r="G112" s="165"/>
      <c r="H112" s="204"/>
      <c r="I112" s="210"/>
      <c r="J112" s="212"/>
      <c r="K112" s="209"/>
    </row>
    <row r="113" spans="1:11" ht="45.95" customHeight="1">
      <c r="A113" s="296">
        <v>2015</v>
      </c>
      <c r="B113" s="179" t="s">
        <v>50</v>
      </c>
      <c r="C113" s="303" t="s">
        <v>228</v>
      </c>
      <c r="D113" s="180" t="s">
        <v>229</v>
      </c>
      <c r="E113" s="166" t="s">
        <v>524</v>
      </c>
      <c r="F113" s="165"/>
      <c r="G113" s="165"/>
      <c r="H113" s="204"/>
      <c r="I113" s="210"/>
      <c r="J113" s="212"/>
      <c r="K113" s="209"/>
    </row>
    <row r="114" spans="1:11" ht="45.95" customHeight="1">
      <c r="A114" s="296">
        <v>2015</v>
      </c>
      <c r="B114" s="179" t="s">
        <v>8</v>
      </c>
      <c r="C114" s="303" t="s">
        <v>230</v>
      </c>
      <c r="D114" s="180" t="s">
        <v>231</v>
      </c>
      <c r="E114" s="166" t="s">
        <v>524</v>
      </c>
      <c r="F114" s="165"/>
      <c r="G114" s="165"/>
      <c r="H114" s="204"/>
      <c r="I114" s="210"/>
      <c r="J114" s="212"/>
      <c r="K114" s="209"/>
    </row>
    <row r="115" spans="1:11" ht="45.95" customHeight="1">
      <c r="A115" s="296">
        <v>2015</v>
      </c>
      <c r="B115" s="179" t="s">
        <v>42</v>
      </c>
      <c r="C115" s="303" t="s">
        <v>232</v>
      </c>
      <c r="D115" s="180" t="s">
        <v>233</v>
      </c>
      <c r="E115" s="166" t="s">
        <v>524</v>
      </c>
      <c r="F115" s="165"/>
      <c r="G115" s="165"/>
      <c r="H115" s="204"/>
      <c r="I115" s="210"/>
      <c r="J115" s="212"/>
      <c r="K115" s="209"/>
    </row>
    <row r="116" spans="1:11" ht="45.95" customHeight="1">
      <c r="A116" s="296">
        <v>2015</v>
      </c>
      <c r="B116" s="179" t="s">
        <v>208</v>
      </c>
      <c r="C116" s="303" t="s">
        <v>234</v>
      </c>
      <c r="D116" s="180" t="s">
        <v>208</v>
      </c>
      <c r="E116" s="322" t="s">
        <v>524</v>
      </c>
      <c r="F116" s="225"/>
      <c r="G116" s="225"/>
      <c r="H116" s="256"/>
      <c r="I116" s="323"/>
      <c r="J116" s="324"/>
      <c r="K116" s="257"/>
    </row>
    <row r="117" spans="1:11" ht="45.95" customHeight="1">
      <c r="A117" s="296">
        <v>2016</v>
      </c>
      <c r="B117" s="179" t="s">
        <v>22</v>
      </c>
      <c r="C117" s="303" t="s">
        <v>1242</v>
      </c>
      <c r="D117" s="180" t="s">
        <v>1276</v>
      </c>
      <c r="E117" s="322" t="s">
        <v>1129</v>
      </c>
      <c r="F117" s="225"/>
      <c r="G117" s="225"/>
      <c r="H117" s="256"/>
      <c r="I117" s="323"/>
      <c r="J117" s="324"/>
      <c r="K117" s="257"/>
    </row>
    <row r="118" spans="1:11" ht="45.95" customHeight="1">
      <c r="A118" s="296">
        <v>2016</v>
      </c>
      <c r="B118" s="179" t="s">
        <v>53</v>
      </c>
      <c r="C118" s="303" t="s">
        <v>1243</v>
      </c>
      <c r="D118" s="180" t="s">
        <v>1277</v>
      </c>
      <c r="E118" s="322" t="s">
        <v>524</v>
      </c>
      <c r="F118" s="225"/>
      <c r="G118" s="225"/>
      <c r="H118" s="256"/>
      <c r="I118" s="323"/>
      <c r="J118" s="324"/>
      <c r="K118" s="257"/>
    </row>
    <row r="119" spans="1:11" ht="45.95" customHeight="1">
      <c r="A119" s="296">
        <v>2016</v>
      </c>
      <c r="B119" s="179" t="s">
        <v>95</v>
      </c>
      <c r="C119" s="303" t="s">
        <v>1302</v>
      </c>
      <c r="D119" s="180" t="s">
        <v>1381</v>
      </c>
      <c r="E119" s="322"/>
      <c r="F119" s="225"/>
      <c r="G119" s="225"/>
      <c r="H119" s="256"/>
      <c r="I119" s="423" t="s">
        <v>1465</v>
      </c>
      <c r="J119" s="388" t="s">
        <v>1135</v>
      </c>
      <c r="K119" s="425" t="s">
        <v>1466</v>
      </c>
    </row>
    <row r="120" spans="1:11" ht="45.95" customHeight="1">
      <c r="A120" s="296">
        <v>2016</v>
      </c>
      <c r="B120" s="179" t="s">
        <v>272</v>
      </c>
      <c r="C120" s="303" t="s">
        <v>1244</v>
      </c>
      <c r="D120" s="180" t="s">
        <v>1279</v>
      </c>
      <c r="E120" s="322" t="s">
        <v>524</v>
      </c>
      <c r="F120" s="225"/>
      <c r="G120" s="225"/>
      <c r="H120" s="256"/>
      <c r="I120" s="323"/>
      <c r="J120" s="324"/>
      <c r="K120" s="257"/>
    </row>
    <row r="121" spans="1:11" ht="45.95" customHeight="1">
      <c r="A121" s="296">
        <v>2016</v>
      </c>
      <c r="B121" s="179" t="s">
        <v>8</v>
      </c>
      <c r="C121" s="303" t="s">
        <v>1299</v>
      </c>
      <c r="D121" s="180" t="s">
        <v>1280</v>
      </c>
      <c r="E121" s="159">
        <v>7</v>
      </c>
      <c r="F121" s="225"/>
      <c r="G121" s="225"/>
      <c r="H121" s="256"/>
      <c r="I121" s="323"/>
      <c r="J121" s="324"/>
      <c r="K121" s="257"/>
    </row>
    <row r="122" spans="1:11" ht="45.95" customHeight="1">
      <c r="A122" s="296">
        <v>2016</v>
      </c>
      <c r="B122" s="179" t="s">
        <v>272</v>
      </c>
      <c r="C122" s="303" t="s">
        <v>1245</v>
      </c>
      <c r="D122" s="180" t="s">
        <v>1279</v>
      </c>
      <c r="E122" s="325" t="s">
        <v>524</v>
      </c>
      <c r="F122" s="225"/>
      <c r="G122" s="225"/>
      <c r="H122" s="256"/>
      <c r="I122" s="323"/>
      <c r="J122" s="324"/>
      <c r="K122" s="257"/>
    </row>
    <row r="123" spans="1:11" ht="45.95" customHeight="1">
      <c r="A123" s="296">
        <v>2016</v>
      </c>
      <c r="B123" s="179" t="s">
        <v>34</v>
      </c>
      <c r="C123" s="303" t="s">
        <v>1246</v>
      </c>
      <c r="D123" s="180" t="s">
        <v>1281</v>
      </c>
      <c r="E123" s="322" t="s">
        <v>524</v>
      </c>
      <c r="F123" s="225"/>
      <c r="G123" s="225"/>
      <c r="H123" s="256"/>
      <c r="I123" s="323"/>
      <c r="J123" s="324"/>
      <c r="K123" s="257"/>
    </row>
    <row r="124" spans="1:11" ht="45.95" customHeight="1">
      <c r="A124" s="296">
        <v>2016</v>
      </c>
      <c r="B124" s="179" t="s">
        <v>42</v>
      </c>
      <c r="C124" s="303" t="s">
        <v>1247</v>
      </c>
      <c r="D124" s="180" t="s">
        <v>1282</v>
      </c>
      <c r="E124" s="322" t="s">
        <v>1144</v>
      </c>
      <c r="F124" s="225"/>
      <c r="G124" s="225"/>
      <c r="H124" s="256"/>
      <c r="I124" s="323"/>
      <c r="J124" s="324"/>
      <c r="K124" s="257"/>
    </row>
    <row r="125" spans="1:11" ht="45.95" customHeight="1">
      <c r="A125" s="296">
        <v>2016</v>
      </c>
      <c r="B125" s="179" t="s">
        <v>42</v>
      </c>
      <c r="C125" s="303" t="s">
        <v>1248</v>
      </c>
      <c r="D125" s="180" t="s">
        <v>203</v>
      </c>
      <c r="E125" s="322" t="s">
        <v>1144</v>
      </c>
      <c r="F125" s="225"/>
      <c r="G125" s="225"/>
      <c r="H125" s="256"/>
      <c r="I125" s="323"/>
      <c r="J125" s="324"/>
      <c r="K125" s="257"/>
    </row>
    <row r="126" spans="1:11" ht="45.95" customHeight="1">
      <c r="A126" s="296">
        <v>2016</v>
      </c>
      <c r="B126" s="179" t="s">
        <v>27</v>
      </c>
      <c r="C126" s="303" t="s">
        <v>1249</v>
      </c>
      <c r="D126" s="180" t="s">
        <v>208</v>
      </c>
      <c r="E126" s="322" t="s">
        <v>201</v>
      </c>
      <c r="F126" s="225"/>
      <c r="G126" s="225"/>
      <c r="H126" s="256"/>
      <c r="I126" s="323"/>
      <c r="J126" s="324"/>
      <c r="K126" s="257"/>
    </row>
    <row r="127" spans="1:11" ht="45.95" customHeight="1">
      <c r="A127" s="296">
        <v>2016</v>
      </c>
      <c r="B127" s="179" t="s">
        <v>180</v>
      </c>
      <c r="C127" s="303" t="s">
        <v>1250</v>
      </c>
      <c r="D127" s="180" t="s">
        <v>208</v>
      </c>
      <c r="E127" s="322" t="s">
        <v>524</v>
      </c>
      <c r="F127" s="225"/>
      <c r="G127" s="225"/>
      <c r="H127" s="256"/>
      <c r="I127" s="323"/>
      <c r="J127" s="324"/>
      <c r="K127" s="257"/>
    </row>
    <row r="128" spans="1:11" ht="45.95" customHeight="1">
      <c r="A128" s="296">
        <v>2016</v>
      </c>
      <c r="B128" s="179" t="s">
        <v>208</v>
      </c>
      <c r="C128" s="303" t="s">
        <v>1251</v>
      </c>
      <c r="D128" s="180" t="s">
        <v>208</v>
      </c>
      <c r="E128" s="322" t="s">
        <v>524</v>
      </c>
      <c r="F128" s="225"/>
      <c r="G128" s="225"/>
      <c r="H128" s="256"/>
      <c r="I128" s="323"/>
      <c r="J128" s="324"/>
      <c r="K128" s="257"/>
    </row>
    <row r="129" spans="1:11" ht="45.95" customHeight="1">
      <c r="A129" s="296">
        <v>2016</v>
      </c>
      <c r="B129" s="179" t="s">
        <v>180</v>
      </c>
      <c r="C129" s="303" t="s">
        <v>1252</v>
      </c>
      <c r="D129" s="180" t="s">
        <v>1283</v>
      </c>
      <c r="E129" s="322" t="s">
        <v>524</v>
      </c>
      <c r="F129" s="225"/>
      <c r="G129" s="225"/>
      <c r="H129" s="256"/>
      <c r="I129" s="323"/>
      <c r="J129" s="324"/>
      <c r="K129" s="257"/>
    </row>
    <row r="130" spans="1:11" ht="45.95" customHeight="1">
      <c r="A130" s="296">
        <v>2016</v>
      </c>
      <c r="B130" s="179" t="s">
        <v>95</v>
      </c>
      <c r="C130" s="303" t="s">
        <v>1300</v>
      </c>
      <c r="D130" s="180" t="s">
        <v>1381</v>
      </c>
      <c r="E130" s="417" t="s">
        <v>1465</v>
      </c>
      <c r="F130" s="418" t="s">
        <v>1465</v>
      </c>
      <c r="G130" s="417" t="s">
        <v>1466</v>
      </c>
      <c r="H130" s="256"/>
      <c r="I130" s="323"/>
      <c r="J130" s="324"/>
      <c r="K130" s="257"/>
    </row>
    <row r="131" spans="1:11" ht="45.95" customHeight="1">
      <c r="A131" s="296">
        <v>2016</v>
      </c>
      <c r="B131" s="179" t="s">
        <v>180</v>
      </c>
      <c r="C131" s="303" t="s">
        <v>1253</v>
      </c>
      <c r="D131" s="180" t="s">
        <v>1284</v>
      </c>
      <c r="E131" s="322" t="s">
        <v>524</v>
      </c>
      <c r="F131" s="225"/>
      <c r="G131" s="225"/>
      <c r="H131" s="256"/>
      <c r="I131" s="323"/>
      <c r="J131" s="324"/>
      <c r="K131" s="257"/>
    </row>
    <row r="132" spans="1:11" ht="45.95" customHeight="1">
      <c r="A132" s="296">
        <v>2016</v>
      </c>
      <c r="B132" s="179" t="s">
        <v>8</v>
      </c>
      <c r="C132" s="303" t="s">
        <v>1254</v>
      </c>
      <c r="D132" s="180" t="s">
        <v>208</v>
      </c>
      <c r="E132" s="322" t="s">
        <v>524</v>
      </c>
      <c r="F132" s="225"/>
      <c r="G132" s="225"/>
      <c r="H132" s="256"/>
      <c r="I132" s="323"/>
      <c r="J132" s="324"/>
      <c r="K132" s="257"/>
    </row>
    <row r="133" spans="1:11" ht="45.95" customHeight="1">
      <c r="A133" s="296">
        <v>2016</v>
      </c>
      <c r="B133" s="179" t="s">
        <v>34</v>
      </c>
      <c r="C133" s="303" t="s">
        <v>1255</v>
      </c>
      <c r="D133" s="180" t="s">
        <v>203</v>
      </c>
      <c r="E133" s="322" t="s">
        <v>1144</v>
      </c>
      <c r="F133" s="225"/>
      <c r="G133" s="225"/>
      <c r="H133" s="256"/>
      <c r="I133" s="323"/>
      <c r="J133" s="324"/>
      <c r="K133" s="257"/>
    </row>
    <row r="134" spans="1:11" ht="45.95" customHeight="1">
      <c r="A134" s="296">
        <v>2016</v>
      </c>
      <c r="B134" s="179" t="s">
        <v>95</v>
      </c>
      <c r="C134" s="303" t="s">
        <v>1301</v>
      </c>
      <c r="D134" s="180" t="s">
        <v>1278</v>
      </c>
      <c r="E134" s="159">
        <v>23</v>
      </c>
      <c r="F134" s="225"/>
      <c r="G134" s="225"/>
      <c r="H134" s="256"/>
      <c r="I134" s="323"/>
      <c r="J134" s="324"/>
      <c r="K134" s="257"/>
    </row>
    <row r="135" spans="1:11" ht="45.95" customHeight="1">
      <c r="A135" s="296">
        <v>2016</v>
      </c>
      <c r="B135" s="179" t="s">
        <v>8</v>
      </c>
      <c r="C135" s="303" t="s">
        <v>1256</v>
      </c>
      <c r="D135" s="180" t="s">
        <v>211</v>
      </c>
      <c r="E135" s="322" t="s">
        <v>1129</v>
      </c>
      <c r="F135" s="225"/>
      <c r="G135" s="225"/>
      <c r="H135" s="256"/>
      <c r="I135" s="323"/>
      <c r="J135" s="324"/>
      <c r="K135" s="257"/>
    </row>
    <row r="136" spans="1:11" ht="45.95" customHeight="1">
      <c r="A136" s="296">
        <v>2016</v>
      </c>
      <c r="B136" s="179" t="s">
        <v>42</v>
      </c>
      <c r="C136" s="303" t="s">
        <v>1257</v>
      </c>
      <c r="D136" s="180" t="s">
        <v>1285</v>
      </c>
      <c r="E136" s="322" t="s">
        <v>1144</v>
      </c>
      <c r="F136" s="225"/>
      <c r="G136" s="225"/>
      <c r="H136" s="256"/>
      <c r="I136" s="323"/>
      <c r="J136" s="324"/>
      <c r="K136" s="257"/>
    </row>
    <row r="137" spans="1:11" ht="45.95" customHeight="1">
      <c r="A137" s="296">
        <v>2016</v>
      </c>
      <c r="B137" s="179" t="s">
        <v>272</v>
      </c>
      <c r="C137" s="303" t="s">
        <v>1258</v>
      </c>
      <c r="D137" s="180" t="s">
        <v>1279</v>
      </c>
      <c r="E137" s="322" t="s">
        <v>524</v>
      </c>
      <c r="F137" s="225"/>
      <c r="G137" s="225"/>
      <c r="H137" s="256"/>
      <c r="I137" s="323"/>
      <c r="J137" s="324"/>
      <c r="K137" s="257"/>
    </row>
    <row r="138" spans="1:11" ht="45.95" customHeight="1">
      <c r="A138" s="296">
        <v>2016</v>
      </c>
      <c r="B138" s="179" t="s">
        <v>42</v>
      </c>
      <c r="C138" s="303" t="s">
        <v>1259</v>
      </c>
      <c r="D138" s="180" t="s">
        <v>1286</v>
      </c>
      <c r="E138" s="322" t="s">
        <v>1144</v>
      </c>
      <c r="F138" s="225"/>
      <c r="G138" s="225"/>
      <c r="H138" s="256"/>
      <c r="I138" s="323"/>
      <c r="J138" s="324"/>
      <c r="K138" s="257"/>
    </row>
    <row r="139" spans="1:11" ht="45.95" customHeight="1">
      <c r="A139" s="296">
        <v>2016</v>
      </c>
      <c r="B139" s="179" t="s">
        <v>180</v>
      </c>
      <c r="C139" s="303" t="s">
        <v>1260</v>
      </c>
      <c r="D139" s="180" t="s">
        <v>1287</v>
      </c>
      <c r="E139" s="322" t="s">
        <v>1144</v>
      </c>
      <c r="F139" s="225"/>
      <c r="G139" s="225"/>
      <c r="H139" s="256"/>
      <c r="I139" s="323"/>
      <c r="J139" s="324"/>
      <c r="K139" s="257"/>
    </row>
    <row r="140" spans="1:11" ht="45.95" customHeight="1">
      <c r="A140" s="296">
        <v>2016</v>
      </c>
      <c r="B140" s="179" t="s">
        <v>180</v>
      </c>
      <c r="C140" s="303" t="s">
        <v>1261</v>
      </c>
      <c r="D140" s="180" t="s">
        <v>1287</v>
      </c>
      <c r="E140" s="322" t="s">
        <v>524</v>
      </c>
      <c r="F140" s="225"/>
      <c r="G140" s="225"/>
      <c r="H140" s="256"/>
      <c r="I140" s="323"/>
      <c r="J140" s="324"/>
      <c r="K140" s="257"/>
    </row>
    <row r="141" spans="1:11" ht="45.95" customHeight="1">
      <c r="A141" s="296">
        <v>2016</v>
      </c>
      <c r="B141" s="179" t="s">
        <v>1288</v>
      </c>
      <c r="C141" s="303" t="s">
        <v>1262</v>
      </c>
      <c r="D141" s="180" t="s">
        <v>1289</v>
      </c>
      <c r="E141" s="322" t="s">
        <v>524</v>
      </c>
      <c r="F141" s="225"/>
      <c r="G141" s="225"/>
      <c r="H141" s="256"/>
      <c r="I141" s="323"/>
      <c r="J141" s="324"/>
      <c r="K141" s="257"/>
    </row>
    <row r="142" spans="1:11" ht="45.95" customHeight="1">
      <c r="A142" s="296">
        <v>2016</v>
      </c>
      <c r="B142" s="179" t="s">
        <v>34</v>
      </c>
      <c r="C142" s="303" t="s">
        <v>1263</v>
      </c>
      <c r="D142" s="180" t="s">
        <v>1290</v>
      </c>
      <c r="E142" s="322" t="s">
        <v>1298</v>
      </c>
      <c r="F142" s="225"/>
      <c r="G142" s="225"/>
      <c r="H142" s="256"/>
      <c r="I142" s="323"/>
      <c r="J142" s="324"/>
      <c r="K142" s="257"/>
    </row>
    <row r="143" spans="1:11" ht="45.95" customHeight="1">
      <c r="A143" s="296">
        <v>2016</v>
      </c>
      <c r="B143" s="179" t="s">
        <v>42</v>
      </c>
      <c r="C143" s="303" t="s">
        <v>1264</v>
      </c>
      <c r="D143" s="180" t="s">
        <v>1282</v>
      </c>
      <c r="E143" s="322" t="s">
        <v>1298</v>
      </c>
      <c r="F143" s="225"/>
      <c r="G143" s="225"/>
      <c r="H143" s="256"/>
      <c r="I143" s="323"/>
      <c r="J143" s="324"/>
      <c r="K143" s="257"/>
    </row>
    <row r="144" spans="1:11" ht="45.95" customHeight="1">
      <c r="A144" s="296">
        <v>2016</v>
      </c>
      <c r="B144" s="179" t="s">
        <v>180</v>
      </c>
      <c r="C144" s="303" t="s">
        <v>1265</v>
      </c>
      <c r="D144" s="180" t="s">
        <v>208</v>
      </c>
      <c r="E144" s="322" t="s">
        <v>524</v>
      </c>
      <c r="F144" s="225"/>
      <c r="G144" s="225"/>
      <c r="H144" s="256"/>
      <c r="I144" s="323"/>
      <c r="J144" s="324"/>
      <c r="K144" s="257"/>
    </row>
    <row r="145" spans="1:11" ht="45.95" customHeight="1">
      <c r="A145" s="296">
        <v>2016</v>
      </c>
      <c r="B145" s="179" t="s">
        <v>141</v>
      </c>
      <c r="C145" s="303" t="s">
        <v>1266</v>
      </c>
      <c r="D145" s="180" t="s">
        <v>1291</v>
      </c>
      <c r="E145" s="322" t="s">
        <v>524</v>
      </c>
      <c r="F145" s="225"/>
      <c r="G145" s="225"/>
      <c r="H145" s="256"/>
      <c r="I145" s="323"/>
      <c r="J145" s="324"/>
      <c r="K145" s="257"/>
    </row>
    <row r="146" spans="1:11" ht="45.95" customHeight="1">
      <c r="A146" s="296">
        <v>2016</v>
      </c>
      <c r="B146" s="179" t="s">
        <v>95</v>
      </c>
      <c r="C146" s="303" t="s">
        <v>1267</v>
      </c>
      <c r="D146" s="180" t="s">
        <v>1278</v>
      </c>
      <c r="E146" s="322" t="s">
        <v>524</v>
      </c>
      <c r="F146" s="225"/>
      <c r="G146" s="225"/>
      <c r="H146" s="256"/>
      <c r="I146" s="323"/>
      <c r="J146" s="324"/>
      <c r="K146" s="257"/>
    </row>
    <row r="147" spans="1:11" ht="45.95" customHeight="1">
      <c r="A147" s="296">
        <v>2016</v>
      </c>
      <c r="B147" s="179" t="s">
        <v>208</v>
      </c>
      <c r="C147" s="303" t="s">
        <v>1268</v>
      </c>
      <c r="D147" s="180" t="s">
        <v>208</v>
      </c>
      <c r="E147" s="322" t="s">
        <v>524</v>
      </c>
      <c r="F147" s="225"/>
      <c r="G147" s="225"/>
      <c r="H147" s="256"/>
      <c r="I147" s="323"/>
      <c r="J147" s="324"/>
      <c r="K147" s="257"/>
    </row>
    <row r="148" spans="1:11" ht="45.95" customHeight="1">
      <c r="A148" s="296">
        <v>2016</v>
      </c>
      <c r="B148" s="179" t="s">
        <v>88</v>
      </c>
      <c r="C148" s="303" t="s">
        <v>1269</v>
      </c>
      <c r="D148" s="180" t="s">
        <v>208</v>
      </c>
      <c r="E148" s="322" t="s">
        <v>524</v>
      </c>
      <c r="F148" s="225"/>
      <c r="G148" s="225"/>
      <c r="H148" s="256"/>
      <c r="I148" s="323"/>
      <c r="J148" s="324"/>
      <c r="K148" s="257"/>
    </row>
    <row r="149" spans="1:11" ht="45.95" customHeight="1">
      <c r="A149" s="296">
        <v>2016</v>
      </c>
      <c r="B149" s="179" t="s">
        <v>42</v>
      </c>
      <c r="C149" s="303" t="s">
        <v>1270</v>
      </c>
      <c r="D149" s="180" t="s">
        <v>1292</v>
      </c>
      <c r="E149" s="322" t="s">
        <v>524</v>
      </c>
      <c r="F149" s="225"/>
      <c r="G149" s="225"/>
      <c r="H149" s="256"/>
      <c r="I149" s="323"/>
      <c r="J149" s="324"/>
      <c r="K149" s="257"/>
    </row>
    <row r="150" spans="1:11" ht="45.95" customHeight="1">
      <c r="A150" s="296">
        <v>2016</v>
      </c>
      <c r="B150" s="179" t="s">
        <v>95</v>
      </c>
      <c r="C150" s="303" t="s">
        <v>1271</v>
      </c>
      <c r="D150" s="180" t="s">
        <v>1293</v>
      </c>
      <c r="E150" s="159">
        <v>23</v>
      </c>
      <c r="F150" s="225"/>
      <c r="G150" s="225"/>
      <c r="H150" s="256"/>
      <c r="I150" s="323"/>
      <c r="J150" s="324"/>
      <c r="K150" s="257"/>
    </row>
    <row r="151" spans="1:11" ht="45.95" customHeight="1">
      <c r="A151" s="296">
        <v>2016</v>
      </c>
      <c r="B151" s="179" t="s">
        <v>95</v>
      </c>
      <c r="C151" s="303" t="s">
        <v>1304</v>
      </c>
      <c r="D151" s="180" t="s">
        <v>1278</v>
      </c>
      <c r="E151" s="322"/>
      <c r="F151" s="225"/>
      <c r="G151" s="225"/>
      <c r="H151" s="256"/>
      <c r="I151" s="388">
        <v>12</v>
      </c>
      <c r="J151" s="324"/>
      <c r="K151" s="257"/>
    </row>
    <row r="152" spans="1:11" ht="45.95" customHeight="1">
      <c r="A152" s="296">
        <v>2016</v>
      </c>
      <c r="B152" s="179" t="s">
        <v>42</v>
      </c>
      <c r="C152" s="303" t="s">
        <v>1272</v>
      </c>
      <c r="D152" s="180" t="s">
        <v>1294</v>
      </c>
      <c r="E152" s="159">
        <v>23</v>
      </c>
      <c r="F152" s="225"/>
      <c r="G152" s="225"/>
      <c r="H152" s="256"/>
      <c r="I152" s="323"/>
      <c r="J152" s="324"/>
      <c r="K152" s="257"/>
    </row>
    <row r="153" spans="1:11" ht="45.95" customHeight="1">
      <c r="A153" s="296">
        <v>2016</v>
      </c>
      <c r="B153" s="179" t="s">
        <v>53</v>
      </c>
      <c r="C153" s="303" t="s">
        <v>1305</v>
      </c>
      <c r="D153" s="180" t="s">
        <v>1295</v>
      </c>
      <c r="E153" s="322"/>
      <c r="F153" s="225"/>
      <c r="G153" s="225"/>
      <c r="H153" s="256"/>
      <c r="I153" s="388">
        <v>4</v>
      </c>
      <c r="J153" s="324"/>
      <c r="K153" s="257"/>
    </row>
    <row r="154" spans="1:11" ht="45.95" customHeight="1">
      <c r="A154" s="296">
        <v>2016</v>
      </c>
      <c r="B154" s="179" t="s">
        <v>34</v>
      </c>
      <c r="C154" s="303" t="s">
        <v>1273</v>
      </c>
      <c r="D154" s="180" t="s">
        <v>1296</v>
      </c>
      <c r="E154" s="322" t="s">
        <v>524</v>
      </c>
      <c r="F154" s="225"/>
      <c r="G154" s="225"/>
      <c r="H154" s="256"/>
      <c r="I154" s="323"/>
      <c r="J154" s="324"/>
      <c r="K154" s="257"/>
    </row>
    <row r="155" spans="1:11" ht="45.95" customHeight="1">
      <c r="A155" s="296">
        <v>2016</v>
      </c>
      <c r="B155" s="179" t="s">
        <v>95</v>
      </c>
      <c r="C155" s="303" t="s">
        <v>1274</v>
      </c>
      <c r="D155" s="180" t="s">
        <v>1293</v>
      </c>
      <c r="E155" s="159">
        <v>23</v>
      </c>
      <c r="F155" s="225"/>
      <c r="G155" s="225"/>
      <c r="H155" s="256"/>
      <c r="I155" s="323"/>
      <c r="J155" s="324"/>
      <c r="K155" s="257"/>
    </row>
    <row r="156" spans="1:11" ht="45.95" customHeight="1" thickBot="1">
      <c r="A156" s="297">
        <v>2016</v>
      </c>
      <c r="B156" s="151" t="s">
        <v>27</v>
      </c>
      <c r="C156" s="305" t="s">
        <v>1275</v>
      </c>
      <c r="D156" s="177" t="s">
        <v>1297</v>
      </c>
      <c r="E156" s="206" t="s">
        <v>524</v>
      </c>
      <c r="F156" s="207"/>
      <c r="G156" s="207"/>
      <c r="H156" s="205"/>
      <c r="I156" s="213"/>
      <c r="J156" s="214"/>
      <c r="K156" s="208"/>
    </row>
    <row r="158" spans="1:11">
      <c r="B158" s="292" t="s">
        <v>235</v>
      </c>
      <c r="C158" s="263">
        <f>SUBTOTAL(2, A2:A156)</f>
        <v>155</v>
      </c>
    </row>
    <row r="159" spans="1:11">
      <c r="B159" s="39"/>
      <c r="D159" s="328"/>
      <c r="E159" s="39"/>
    </row>
    <row r="160" spans="1:11">
      <c r="A160" s="9"/>
      <c r="B160" s="109"/>
      <c r="D160" s="339"/>
      <c r="E160" s="9"/>
    </row>
    <row r="161" spans="1:12">
      <c r="A161" s="9"/>
      <c r="B161" s="109"/>
      <c r="D161" s="339"/>
      <c r="E161" s="9"/>
    </row>
    <row r="162" spans="1:12">
      <c r="B162" s="109"/>
      <c r="D162" s="9"/>
      <c r="E162" s="9"/>
      <c r="L162" s="9"/>
    </row>
    <row r="163" spans="1:12">
      <c r="B163" s="109"/>
      <c r="D163" s="9"/>
      <c r="E163" s="9"/>
      <c r="L163" s="9"/>
    </row>
    <row r="164" spans="1:12">
      <c r="B164" s="109"/>
      <c r="D164" s="9"/>
      <c r="E164" s="9"/>
      <c r="L164" s="9"/>
    </row>
    <row r="165" spans="1:12">
      <c r="B165" s="109"/>
      <c r="D165" s="9"/>
      <c r="E165" s="9"/>
      <c r="L165" s="9"/>
    </row>
    <row r="166" spans="1:12">
      <c r="B166" s="109"/>
      <c r="D166" s="9"/>
      <c r="E166" s="9"/>
      <c r="L166" s="9"/>
    </row>
    <row r="167" spans="1:12">
      <c r="B167" s="109"/>
      <c r="C167" s="181"/>
      <c r="D167" s="9"/>
      <c r="E167" s="9"/>
      <c r="L167" s="9"/>
    </row>
    <row r="168" spans="1:12">
      <c r="B168" s="109"/>
      <c r="C168" s="181"/>
      <c r="D168" s="9"/>
      <c r="E168" s="9"/>
      <c r="L168" s="9"/>
    </row>
    <row r="169" spans="1:12">
      <c r="B169" s="109"/>
      <c r="C169" s="181"/>
      <c r="D169" s="9"/>
      <c r="E169" s="9"/>
      <c r="L169" s="9"/>
    </row>
    <row r="170" spans="1:12">
      <c r="B170" s="109"/>
      <c r="C170" s="181"/>
      <c r="D170" s="9"/>
      <c r="E170" s="9"/>
      <c r="L170" s="9"/>
    </row>
    <row r="171" spans="1:12">
      <c r="B171" s="109"/>
      <c r="C171" s="181"/>
      <c r="D171" s="9"/>
      <c r="E171" s="9"/>
      <c r="L171" s="9"/>
    </row>
    <row r="172" spans="1:12">
      <c r="B172" s="109"/>
      <c r="C172" s="181"/>
      <c r="D172" s="9"/>
      <c r="E172" s="9"/>
      <c r="L172" s="9"/>
    </row>
    <row r="173" spans="1:12">
      <c r="B173" s="109"/>
      <c r="C173" s="181"/>
      <c r="D173" s="9"/>
      <c r="E173" s="9"/>
      <c r="L173" s="9"/>
    </row>
    <row r="174" spans="1:12">
      <c r="B174" s="109"/>
      <c r="C174" s="181"/>
      <c r="D174" s="9"/>
      <c r="E174" s="9"/>
      <c r="L174" s="9"/>
    </row>
    <row r="175" spans="1:12">
      <c r="B175" s="109"/>
      <c r="C175" s="181"/>
      <c r="D175" s="9"/>
      <c r="E175" s="9"/>
      <c r="L175" s="9"/>
    </row>
    <row r="176" spans="1:12">
      <c r="B176" s="109"/>
      <c r="C176" s="181"/>
      <c r="D176" s="9"/>
      <c r="E176" s="9"/>
      <c r="L176" s="9"/>
    </row>
    <row r="177" spans="1:12">
      <c r="B177" s="109"/>
      <c r="C177" s="181"/>
      <c r="D177" s="9"/>
      <c r="E177" s="9"/>
      <c r="L177" s="9"/>
    </row>
    <row r="178" spans="1:12">
      <c r="B178" s="109"/>
      <c r="C178" s="181"/>
      <c r="D178" s="9"/>
      <c r="E178" s="9"/>
      <c r="L178" s="9"/>
    </row>
    <row r="179" spans="1:12">
      <c r="B179" s="109"/>
      <c r="C179" s="181"/>
      <c r="D179" s="9"/>
      <c r="E179" s="9"/>
      <c r="L179" s="9"/>
    </row>
    <row r="180" spans="1:12">
      <c r="B180" s="271"/>
      <c r="C180" s="271"/>
      <c r="D180" s="271"/>
      <c r="E180" s="271"/>
      <c r="L180" s="9"/>
    </row>
    <row r="181" spans="1:12" s="9" customFormat="1">
      <c r="A181" s="2"/>
      <c r="B181" s="189"/>
      <c r="C181" s="189"/>
      <c r="D181" s="189"/>
      <c r="E181" s="189"/>
      <c r="F181" s="221"/>
      <c r="G181"/>
      <c r="H181"/>
      <c r="I181"/>
      <c r="J181"/>
      <c r="K181"/>
    </row>
    <row r="182" spans="1:12" s="9" customFormat="1">
      <c r="A182" s="215"/>
      <c r="B182" s="8"/>
      <c r="C182" s="8"/>
      <c r="D182" s="8"/>
      <c r="E182" s="31"/>
      <c r="F182" s="31"/>
      <c r="G182" s="182"/>
      <c r="H182" s="8"/>
      <c r="I182"/>
      <c r="J182"/>
      <c r="K182"/>
    </row>
    <row r="183" spans="1:12" s="9" customFormat="1">
      <c r="A183" s="215"/>
      <c r="B183" s="8"/>
      <c r="C183" s="8"/>
      <c r="D183" s="8"/>
      <c r="E183" s="31"/>
      <c r="F183" s="31"/>
      <c r="G183" s="182"/>
      <c r="H183" s="8"/>
      <c r="I183"/>
      <c r="J183"/>
      <c r="K183"/>
    </row>
    <row r="184" spans="1:12" s="9" customFormat="1">
      <c r="A184" s="215"/>
      <c r="B184" s="8"/>
      <c r="C184" s="8"/>
      <c r="D184" s="8"/>
      <c r="E184" s="31"/>
      <c r="F184" s="31"/>
      <c r="G184" s="182"/>
      <c r="H184" s="8"/>
      <c r="I184"/>
      <c r="J184"/>
      <c r="K184"/>
    </row>
    <row r="185" spans="1:12" s="9" customFormat="1">
      <c r="A185" s="215"/>
      <c r="B185" s="8"/>
      <c r="C185" s="8"/>
      <c r="D185" s="8"/>
      <c r="E185" s="31"/>
      <c r="F185" s="31"/>
      <c r="G185" s="182"/>
      <c r="I185"/>
      <c r="J185"/>
      <c r="K185"/>
    </row>
    <row r="186" spans="1:12" s="9" customFormat="1">
      <c r="A186" s="215"/>
      <c r="B186" s="8"/>
      <c r="C186" s="8"/>
      <c r="D186" s="8"/>
      <c r="E186" s="31"/>
      <c r="F186" s="31"/>
      <c r="G186" s="182"/>
      <c r="I186"/>
      <c r="J186"/>
      <c r="K186"/>
    </row>
    <row r="187" spans="1:12" s="9" customFormat="1">
      <c r="A187" s="215"/>
      <c r="B187" s="8"/>
      <c r="C187" s="8"/>
      <c r="D187" s="8"/>
      <c r="E187" s="31"/>
      <c r="F187" s="31"/>
      <c r="G187" s="182"/>
      <c r="H187" s="31"/>
      <c r="I187"/>
      <c r="J187"/>
      <c r="K187"/>
    </row>
    <row r="188" spans="1:12" s="9" customFormat="1">
      <c r="A188" s="215"/>
      <c r="B188" s="8"/>
      <c r="C188" s="8"/>
      <c r="D188" s="8"/>
      <c r="E188" s="31"/>
      <c r="F188" s="31"/>
      <c r="G188" s="182"/>
      <c r="H188" s="31"/>
      <c r="I188"/>
      <c r="J188"/>
      <c r="K188"/>
    </row>
    <row r="189" spans="1:12" s="9" customFormat="1">
      <c r="A189" s="215"/>
      <c r="B189" s="8"/>
      <c r="C189" s="8"/>
      <c r="D189" s="8"/>
      <c r="E189" s="31"/>
      <c r="F189" s="31"/>
      <c r="G189" s="8"/>
      <c r="I189"/>
      <c r="J189"/>
      <c r="K189"/>
    </row>
    <row r="190" spans="1:12" s="9" customFormat="1">
      <c r="A190" s="215"/>
      <c r="B190" s="8"/>
      <c r="C190" s="8"/>
      <c r="D190" s="8"/>
      <c r="E190" s="31"/>
      <c r="F190" s="31"/>
      <c r="I190"/>
      <c r="J190"/>
      <c r="K190"/>
    </row>
    <row r="191" spans="1:12" s="9" customFormat="1">
      <c r="A191" s="215"/>
      <c r="B191" s="8"/>
      <c r="C191" s="8"/>
      <c r="D191" s="8"/>
      <c r="E191" s="31"/>
      <c r="F191" s="31"/>
      <c r="I191"/>
      <c r="J191"/>
      <c r="K191"/>
    </row>
    <row r="192" spans="1:12" s="9" customFormat="1">
      <c r="A192" s="215"/>
      <c r="B192" s="8"/>
      <c r="C192" s="8"/>
      <c r="D192" s="8"/>
      <c r="E192" s="31"/>
      <c r="F192" s="31"/>
      <c r="I192"/>
      <c r="J192"/>
      <c r="K192"/>
    </row>
    <row r="193" spans="1:11" s="9" customFormat="1">
      <c r="A193" s="215"/>
      <c r="E193" s="31"/>
      <c r="F193" s="31"/>
      <c r="I193"/>
      <c r="J193"/>
      <c r="K193"/>
    </row>
    <row r="194" spans="1:11" s="9" customFormat="1">
      <c r="A194" s="164"/>
      <c r="B194" s="8"/>
      <c r="C194" s="8"/>
      <c r="D194" s="8"/>
      <c r="E194" s="31"/>
      <c r="F194" s="31"/>
      <c r="I194"/>
      <c r="J194"/>
      <c r="K194"/>
    </row>
    <row r="195" spans="1:11">
      <c r="A195" s="164"/>
      <c r="B195" s="8"/>
      <c r="C195" s="8"/>
      <c r="D195" s="8"/>
      <c r="E195" s="31"/>
      <c r="F195" s="31"/>
      <c r="G195" s="9"/>
      <c r="H195" s="9"/>
    </row>
    <row r="196" spans="1:11">
      <c r="A196" s="164"/>
      <c r="B196" s="109"/>
      <c r="C196" s="182"/>
      <c r="D196" s="8"/>
      <c r="E196" s="9"/>
      <c r="F196" s="31"/>
      <c r="G196" s="9"/>
      <c r="H196" s="9"/>
    </row>
    <row r="197" spans="1:11">
      <c r="A197" s="9"/>
      <c r="B197" s="109"/>
      <c r="C197" s="181"/>
      <c r="D197" s="182"/>
      <c r="E197" s="9"/>
      <c r="F197" s="31"/>
      <c r="G197" s="9"/>
      <c r="H197" s="9"/>
    </row>
    <row r="198" spans="1:11">
      <c r="A198" s="9"/>
      <c r="B198" s="195"/>
      <c r="C198" s="226"/>
      <c r="D198" s="227"/>
      <c r="G198" s="9"/>
      <c r="H198" s="9"/>
      <c r="I198" s="9"/>
      <c r="J198" s="9"/>
    </row>
    <row r="199" spans="1:11">
      <c r="B199" s="189"/>
      <c r="C199" s="231"/>
      <c r="D199" s="227"/>
    </row>
    <row r="200" spans="1:11">
      <c r="B200" s="189"/>
      <c r="C200" s="232"/>
      <c r="D200" s="227"/>
    </row>
    <row r="201" spans="1:11">
      <c r="B201" s="189"/>
      <c r="C201" s="223"/>
      <c r="D201" s="227"/>
    </row>
  </sheetData>
  <autoFilter ref="A1:K156"/>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72"/>
  <sheetViews>
    <sheetView tabSelected="1" zoomScale="80" zoomScaleNormal="80" zoomScalePageLayoutView="80" workbookViewId="0">
      <pane xSplit="4" ySplit="1" topLeftCell="E2" activePane="bottomRight" state="frozen"/>
      <selection pane="topRight" activeCell="F1" sqref="F1"/>
      <selection pane="bottomLeft" activeCell="A2" sqref="A2"/>
      <selection pane="bottomRight" activeCell="F24" sqref="F24"/>
    </sheetView>
  </sheetViews>
  <sheetFormatPr defaultColWidth="11" defaultRowHeight="15.75"/>
  <cols>
    <col min="1" max="1" width="7.875" style="8" customWidth="1"/>
    <col min="2" max="2" width="25.875" customWidth="1"/>
    <col min="3" max="3" width="20.875" customWidth="1"/>
    <col min="4" max="4" width="50.875" customWidth="1"/>
    <col min="5" max="11" width="21.625" customWidth="1"/>
  </cols>
  <sheetData>
    <row r="1" spans="1:11" ht="38.25" thickBot="1">
      <c r="A1" s="405" t="s">
        <v>0</v>
      </c>
      <c r="B1" s="410" t="s">
        <v>2</v>
      </c>
      <c r="C1" s="410" t="s">
        <v>1</v>
      </c>
      <c r="D1" s="410" t="s">
        <v>3</v>
      </c>
      <c r="E1" s="313" t="s">
        <v>4</v>
      </c>
      <c r="F1" s="313" t="s">
        <v>1234</v>
      </c>
      <c r="G1" s="313" t="s">
        <v>5</v>
      </c>
      <c r="H1" s="313" t="s">
        <v>1233</v>
      </c>
      <c r="I1" s="384" t="s">
        <v>6</v>
      </c>
      <c r="J1" s="384" t="s">
        <v>289</v>
      </c>
      <c r="K1" s="384" t="s">
        <v>7</v>
      </c>
    </row>
    <row r="2" spans="1:11" ht="45.95" hidden="1" customHeight="1">
      <c r="A2" s="193">
        <v>2005</v>
      </c>
      <c r="B2" s="315" t="s">
        <v>238</v>
      </c>
      <c r="C2" s="316" t="s">
        <v>1219</v>
      </c>
      <c r="D2" s="337" t="s">
        <v>239</v>
      </c>
      <c r="E2" s="158">
        <v>5</v>
      </c>
      <c r="F2" s="399"/>
      <c r="G2" s="399"/>
      <c r="H2" s="399"/>
      <c r="I2" s="396">
        <v>6</v>
      </c>
      <c r="J2" s="400"/>
      <c r="K2" s="400"/>
    </row>
    <row r="3" spans="1:11" ht="45.95" hidden="1" customHeight="1">
      <c r="A3" s="25">
        <v>2005</v>
      </c>
      <c r="B3" s="243" t="s">
        <v>69</v>
      </c>
      <c r="C3" s="334" t="s">
        <v>1220</v>
      </c>
      <c r="D3" s="20" t="s">
        <v>241</v>
      </c>
      <c r="E3" s="159" t="s">
        <v>1145</v>
      </c>
      <c r="F3" s="165"/>
      <c r="G3" s="165"/>
      <c r="H3" s="204"/>
      <c r="I3" s="388">
        <v>1</v>
      </c>
      <c r="J3" s="204"/>
      <c r="K3" s="204"/>
    </row>
    <row r="4" spans="1:11" s="52" customFormat="1" ht="45.95" hidden="1" customHeight="1">
      <c r="A4" s="254">
        <v>2005</v>
      </c>
      <c r="B4" s="252" t="s">
        <v>113</v>
      </c>
      <c r="C4" s="199" t="s">
        <v>113</v>
      </c>
      <c r="D4" s="252" t="s">
        <v>113</v>
      </c>
      <c r="E4" s="166" t="s">
        <v>1140</v>
      </c>
      <c r="F4" s="253"/>
      <c r="G4" s="253"/>
      <c r="H4" s="253"/>
      <c r="I4" s="253"/>
      <c r="J4" s="253"/>
      <c r="K4" s="253"/>
    </row>
    <row r="5" spans="1:11" s="52" customFormat="1" ht="45.95" hidden="1" customHeight="1">
      <c r="A5" s="249">
        <v>2005</v>
      </c>
      <c r="B5" s="250" t="s">
        <v>113</v>
      </c>
      <c r="C5" s="246" t="s">
        <v>113</v>
      </c>
      <c r="D5" s="250" t="s">
        <v>113</v>
      </c>
      <c r="E5" s="166" t="s">
        <v>1140</v>
      </c>
      <c r="F5" s="251"/>
      <c r="G5" s="251"/>
      <c r="H5" s="251"/>
      <c r="I5" s="251"/>
      <c r="J5" s="251"/>
      <c r="K5" s="251"/>
    </row>
    <row r="6" spans="1:11" s="52" customFormat="1" ht="45.95" hidden="1" customHeight="1">
      <c r="A6" s="249">
        <v>2005</v>
      </c>
      <c r="B6" s="250" t="s">
        <v>113</v>
      </c>
      <c r="C6" s="246" t="s">
        <v>113</v>
      </c>
      <c r="D6" s="250" t="s">
        <v>113</v>
      </c>
      <c r="E6" s="166" t="s">
        <v>1140</v>
      </c>
      <c r="F6" s="251"/>
      <c r="G6" s="251"/>
      <c r="H6" s="251"/>
      <c r="I6" s="251"/>
      <c r="J6" s="251"/>
      <c r="K6" s="251"/>
    </row>
    <row r="7" spans="1:11" s="52" customFormat="1" ht="45.95" hidden="1" customHeight="1">
      <c r="A7" s="249">
        <v>2005</v>
      </c>
      <c r="B7" s="250" t="s">
        <v>113</v>
      </c>
      <c r="C7" s="246" t="s">
        <v>113</v>
      </c>
      <c r="D7" s="250" t="s">
        <v>113</v>
      </c>
      <c r="E7" s="166" t="s">
        <v>1140</v>
      </c>
      <c r="F7" s="251"/>
      <c r="G7" s="251"/>
      <c r="H7" s="251"/>
      <c r="I7" s="251"/>
      <c r="J7" s="251"/>
      <c r="K7" s="251"/>
    </row>
    <row r="8" spans="1:11" s="52" customFormat="1" ht="45.95" hidden="1" customHeight="1">
      <c r="A8" s="249">
        <v>2005</v>
      </c>
      <c r="B8" s="250" t="s">
        <v>113</v>
      </c>
      <c r="C8" s="246" t="s">
        <v>113</v>
      </c>
      <c r="D8" s="250" t="s">
        <v>113</v>
      </c>
      <c r="E8" s="166" t="s">
        <v>1140</v>
      </c>
      <c r="F8" s="251"/>
      <c r="G8" s="251"/>
      <c r="H8" s="251"/>
      <c r="I8" s="251"/>
      <c r="J8" s="251"/>
      <c r="K8" s="251"/>
    </row>
    <row r="9" spans="1:11" ht="45.95" hidden="1" customHeight="1">
      <c r="A9" s="25">
        <v>2006</v>
      </c>
      <c r="B9" s="243" t="s">
        <v>95</v>
      </c>
      <c r="C9" s="334" t="s">
        <v>1221</v>
      </c>
      <c r="D9" s="20" t="s">
        <v>241</v>
      </c>
      <c r="E9" s="159" t="s">
        <v>1307</v>
      </c>
      <c r="F9" s="204"/>
      <c r="G9" s="204"/>
      <c r="H9" s="204"/>
      <c r="I9" s="388">
        <v>6</v>
      </c>
      <c r="J9" s="204"/>
      <c r="K9" s="204"/>
    </row>
    <row r="10" spans="1:11" ht="45.95" hidden="1" customHeight="1">
      <c r="A10" s="25">
        <v>2006</v>
      </c>
      <c r="B10" s="329" t="s">
        <v>113</v>
      </c>
      <c r="C10" s="334" t="s">
        <v>113</v>
      </c>
      <c r="D10" s="334" t="s">
        <v>113</v>
      </c>
      <c r="E10" s="166" t="s">
        <v>1140</v>
      </c>
      <c r="F10" s="204"/>
      <c r="G10" s="204"/>
      <c r="H10" s="204"/>
      <c r="I10" s="165"/>
      <c r="J10" s="204"/>
      <c r="K10" s="204"/>
    </row>
    <row r="11" spans="1:11" ht="45.95" customHeight="1">
      <c r="A11" s="25">
        <v>2007</v>
      </c>
      <c r="B11" s="243" t="s">
        <v>244</v>
      </c>
      <c r="C11" s="334" t="s">
        <v>1222</v>
      </c>
      <c r="D11" s="20" t="s">
        <v>245</v>
      </c>
      <c r="E11" s="166"/>
      <c r="F11" s="165"/>
      <c r="G11" s="165"/>
      <c r="H11" s="204"/>
      <c r="I11" s="423" t="s">
        <v>1465</v>
      </c>
      <c r="J11" s="388" t="s">
        <v>1135</v>
      </c>
      <c r="K11" s="204"/>
    </row>
    <row r="12" spans="1:11" ht="45.95" hidden="1" customHeight="1">
      <c r="A12" s="258">
        <v>2007</v>
      </c>
      <c r="B12" s="330" t="s">
        <v>95</v>
      </c>
      <c r="C12" s="335" t="s">
        <v>1223</v>
      </c>
      <c r="D12" s="179" t="s">
        <v>241</v>
      </c>
      <c r="E12" s="418" t="s">
        <v>1465</v>
      </c>
      <c r="F12" s="418" t="s">
        <v>1465</v>
      </c>
      <c r="G12" s="255">
        <v>9</v>
      </c>
      <c r="H12" s="256"/>
      <c r="I12" s="388">
        <v>1</v>
      </c>
      <c r="J12" s="257"/>
      <c r="K12" s="257"/>
    </row>
    <row r="13" spans="1:11" ht="45.95" hidden="1" customHeight="1">
      <c r="A13" s="258">
        <v>2007</v>
      </c>
      <c r="B13" s="331" t="s">
        <v>113</v>
      </c>
      <c r="C13" s="335" t="s">
        <v>113</v>
      </c>
      <c r="D13" s="335" t="s">
        <v>113</v>
      </c>
      <c r="E13" s="166" t="s">
        <v>1140</v>
      </c>
      <c r="F13" s="225"/>
      <c r="G13" s="225"/>
      <c r="H13" s="256"/>
      <c r="I13" s="257"/>
      <c r="J13" s="257"/>
      <c r="K13" s="257"/>
    </row>
    <row r="14" spans="1:11" ht="45.95" hidden="1" customHeight="1" thickBot="1">
      <c r="A14" s="26">
        <v>2007</v>
      </c>
      <c r="B14" s="332" t="s">
        <v>113</v>
      </c>
      <c r="C14" s="336" t="s">
        <v>113</v>
      </c>
      <c r="D14" s="336" t="s">
        <v>113</v>
      </c>
      <c r="E14" s="206" t="s">
        <v>1140</v>
      </c>
      <c r="F14" s="207"/>
      <c r="G14" s="207"/>
      <c r="H14" s="205"/>
      <c r="I14" s="208"/>
      <c r="J14" s="208"/>
      <c r="K14" s="208"/>
    </row>
    <row r="15" spans="1:11" ht="45.95" customHeight="1">
      <c r="A15" s="24">
        <v>2010</v>
      </c>
      <c r="B15" s="242" t="s">
        <v>246</v>
      </c>
      <c r="C15" s="242" t="s">
        <v>247</v>
      </c>
      <c r="D15" s="19" t="s">
        <v>248</v>
      </c>
      <c r="E15" s="397"/>
      <c r="F15" s="219"/>
      <c r="G15" s="219"/>
      <c r="H15" s="219"/>
      <c r="I15" s="423" t="s">
        <v>1465</v>
      </c>
      <c r="J15" s="390" t="s">
        <v>1310</v>
      </c>
      <c r="K15" s="220"/>
    </row>
    <row r="16" spans="1:11" ht="45.95" hidden="1" customHeight="1">
      <c r="A16" s="254">
        <v>2010</v>
      </c>
      <c r="B16" s="252" t="s">
        <v>113</v>
      </c>
      <c r="C16" s="252" t="s">
        <v>113</v>
      </c>
      <c r="D16" s="252" t="s">
        <v>113</v>
      </c>
      <c r="E16" s="166" t="s">
        <v>524</v>
      </c>
      <c r="F16" s="219"/>
      <c r="G16" s="219"/>
      <c r="H16" s="219"/>
      <c r="I16" s="248"/>
      <c r="J16" s="248"/>
      <c r="K16" s="220"/>
    </row>
    <row r="17" spans="1:11" ht="45.95" hidden="1" customHeight="1">
      <c r="A17" s="254">
        <v>2010</v>
      </c>
      <c r="B17" s="250" t="s">
        <v>113</v>
      </c>
      <c r="C17" s="250" t="s">
        <v>113</v>
      </c>
      <c r="D17" s="250" t="s">
        <v>113</v>
      </c>
      <c r="E17" s="166" t="s">
        <v>524</v>
      </c>
      <c r="F17" s="219"/>
      <c r="G17" s="219"/>
      <c r="H17" s="219"/>
      <c r="I17" s="248"/>
      <c r="J17" s="248"/>
      <c r="K17" s="220"/>
    </row>
    <row r="18" spans="1:11" ht="45.95" hidden="1" customHeight="1">
      <c r="A18" s="254">
        <v>2010</v>
      </c>
      <c r="B18" s="250" t="s">
        <v>113</v>
      </c>
      <c r="C18" s="250" t="s">
        <v>113</v>
      </c>
      <c r="D18" s="250" t="s">
        <v>113</v>
      </c>
      <c r="E18" s="166" t="s">
        <v>524</v>
      </c>
      <c r="F18" s="219"/>
      <c r="G18" s="219"/>
      <c r="H18" s="219"/>
      <c r="I18" s="248"/>
      <c r="J18" s="248"/>
      <c r="K18" s="220"/>
    </row>
    <row r="19" spans="1:11" ht="45.95" hidden="1" customHeight="1">
      <c r="A19" s="254">
        <v>2010</v>
      </c>
      <c r="B19" s="250" t="s">
        <v>113</v>
      </c>
      <c r="C19" s="250" t="s">
        <v>113</v>
      </c>
      <c r="D19" s="250" t="s">
        <v>113</v>
      </c>
      <c r="E19" s="166" t="s">
        <v>524</v>
      </c>
      <c r="F19" s="219"/>
      <c r="G19" s="219"/>
      <c r="H19" s="219"/>
      <c r="I19" s="248"/>
      <c r="J19" s="248"/>
      <c r="K19" s="220"/>
    </row>
    <row r="20" spans="1:11" ht="45.95" hidden="1" customHeight="1">
      <c r="A20" s="254">
        <v>2010</v>
      </c>
      <c r="B20" s="250" t="s">
        <v>113</v>
      </c>
      <c r="C20" s="250" t="s">
        <v>113</v>
      </c>
      <c r="D20" s="250" t="s">
        <v>113</v>
      </c>
      <c r="E20" s="166" t="s">
        <v>524</v>
      </c>
      <c r="F20" s="219"/>
      <c r="G20" s="219"/>
      <c r="H20" s="219"/>
      <c r="I20" s="248"/>
      <c r="J20" s="248"/>
      <c r="K20" s="220"/>
    </row>
    <row r="21" spans="1:11" ht="45.95" hidden="1" customHeight="1">
      <c r="A21" s="254">
        <v>2010</v>
      </c>
      <c r="B21" s="252" t="s">
        <v>113</v>
      </c>
      <c r="C21" s="252" t="s">
        <v>113</v>
      </c>
      <c r="D21" s="252" t="s">
        <v>113</v>
      </c>
      <c r="E21" s="166" t="s">
        <v>524</v>
      </c>
      <c r="F21" s="219"/>
      <c r="G21" s="219"/>
      <c r="H21" s="219"/>
      <c r="I21" s="248"/>
      <c r="J21" s="248"/>
      <c r="K21" s="220"/>
    </row>
    <row r="22" spans="1:11" ht="45.95" hidden="1" customHeight="1">
      <c r="A22" s="254">
        <v>2010</v>
      </c>
      <c r="B22" s="250" t="s">
        <v>113</v>
      </c>
      <c r="C22" s="250" t="s">
        <v>113</v>
      </c>
      <c r="D22" s="250" t="s">
        <v>113</v>
      </c>
      <c r="E22" s="166" t="s">
        <v>524</v>
      </c>
      <c r="F22" s="219"/>
      <c r="G22" s="219"/>
      <c r="H22" s="219"/>
      <c r="I22" s="248"/>
      <c r="J22" s="248"/>
      <c r="K22" s="220"/>
    </row>
    <row r="23" spans="1:11" ht="45.95" customHeight="1">
      <c r="A23" s="25">
        <v>2011</v>
      </c>
      <c r="B23" s="243" t="s">
        <v>95</v>
      </c>
      <c r="C23" s="243" t="s">
        <v>249</v>
      </c>
      <c r="D23" s="20" t="s">
        <v>250</v>
      </c>
      <c r="E23" s="166"/>
      <c r="F23" s="165"/>
      <c r="G23" s="165"/>
      <c r="H23" s="204"/>
      <c r="I23" s="423" t="s">
        <v>1465</v>
      </c>
      <c r="J23" s="388" t="s">
        <v>1148</v>
      </c>
      <c r="K23" s="209"/>
    </row>
    <row r="24" spans="1:11" ht="45.95" customHeight="1">
      <c r="A24" s="25">
        <v>2011</v>
      </c>
      <c r="B24" s="243" t="s">
        <v>95</v>
      </c>
      <c r="C24" s="243" t="s">
        <v>251</v>
      </c>
      <c r="D24" s="20" t="s">
        <v>252</v>
      </c>
      <c r="E24" s="418" t="s">
        <v>1465</v>
      </c>
      <c r="F24" s="162">
        <v>5</v>
      </c>
      <c r="G24" s="204"/>
      <c r="H24" s="204"/>
      <c r="I24" s="423" t="s">
        <v>1465</v>
      </c>
      <c r="J24" s="388" t="s">
        <v>1148</v>
      </c>
      <c r="K24" s="172"/>
    </row>
    <row r="25" spans="1:11" ht="45.95" customHeight="1">
      <c r="A25" s="25">
        <v>2011</v>
      </c>
      <c r="B25" s="243" t="s">
        <v>95</v>
      </c>
      <c r="C25" s="243" t="s">
        <v>253</v>
      </c>
      <c r="D25" s="20" t="s">
        <v>254</v>
      </c>
      <c r="E25" s="418" t="s">
        <v>1465</v>
      </c>
      <c r="F25" s="162">
        <v>5</v>
      </c>
      <c r="G25" s="204"/>
      <c r="H25" s="204"/>
      <c r="I25" s="423" t="s">
        <v>1465</v>
      </c>
      <c r="J25" s="388" t="s">
        <v>1148</v>
      </c>
      <c r="K25" s="209"/>
    </row>
    <row r="26" spans="1:11" ht="45.95" hidden="1" customHeight="1">
      <c r="A26" s="25">
        <v>2011</v>
      </c>
      <c r="B26" s="243" t="s">
        <v>95</v>
      </c>
      <c r="C26" s="243" t="s">
        <v>255</v>
      </c>
      <c r="D26" s="20" t="s">
        <v>256</v>
      </c>
      <c r="E26" s="418" t="s">
        <v>1465</v>
      </c>
      <c r="F26" s="162">
        <v>5</v>
      </c>
      <c r="G26" s="165"/>
      <c r="H26" s="204"/>
      <c r="I26" s="209"/>
      <c r="J26" s="209"/>
      <c r="K26" s="209"/>
    </row>
    <row r="27" spans="1:11" ht="45.95" customHeight="1">
      <c r="A27" s="25">
        <v>2011</v>
      </c>
      <c r="B27" s="243" t="s">
        <v>257</v>
      </c>
      <c r="C27" s="243" t="s">
        <v>258</v>
      </c>
      <c r="D27" s="20" t="s">
        <v>1114</v>
      </c>
      <c r="E27" s="166"/>
      <c r="F27" s="165"/>
      <c r="G27" s="165"/>
      <c r="H27" s="204"/>
      <c r="I27" s="423" t="s">
        <v>1465</v>
      </c>
      <c r="J27" s="388" t="s">
        <v>1136</v>
      </c>
      <c r="K27" s="388" t="s">
        <v>1112</v>
      </c>
    </row>
    <row r="28" spans="1:11" ht="45.95" customHeight="1">
      <c r="A28" s="25">
        <v>2011</v>
      </c>
      <c r="B28" s="243" t="s">
        <v>259</v>
      </c>
      <c r="C28" s="243" t="s">
        <v>260</v>
      </c>
      <c r="D28" s="20" t="s">
        <v>261</v>
      </c>
      <c r="E28" s="398"/>
      <c r="F28" s="204"/>
      <c r="G28" s="204"/>
      <c r="H28" s="204"/>
      <c r="I28" s="423" t="s">
        <v>1465</v>
      </c>
      <c r="J28" s="388" t="s">
        <v>1136</v>
      </c>
      <c r="K28" s="388" t="s">
        <v>14</v>
      </c>
    </row>
    <row r="29" spans="1:11" ht="45.95" hidden="1" customHeight="1">
      <c r="A29" s="254">
        <v>2011</v>
      </c>
      <c r="B29" s="252" t="s">
        <v>113</v>
      </c>
      <c r="C29" s="252" t="s">
        <v>113</v>
      </c>
      <c r="D29" s="252" t="s">
        <v>113</v>
      </c>
      <c r="E29" s="166" t="s">
        <v>524</v>
      </c>
      <c r="F29" s="219"/>
      <c r="G29" s="219"/>
      <c r="H29" s="219"/>
      <c r="I29" s="248"/>
      <c r="J29" s="248"/>
      <c r="K29" s="220"/>
    </row>
    <row r="30" spans="1:11" ht="45.95" hidden="1" customHeight="1">
      <c r="A30" s="254">
        <v>2011</v>
      </c>
      <c r="B30" s="250" t="s">
        <v>113</v>
      </c>
      <c r="C30" s="250" t="s">
        <v>113</v>
      </c>
      <c r="D30" s="250" t="s">
        <v>113</v>
      </c>
      <c r="E30" s="166" t="s">
        <v>524</v>
      </c>
      <c r="F30" s="219"/>
      <c r="G30" s="219"/>
      <c r="H30" s="219"/>
      <c r="I30" s="248"/>
      <c r="J30" s="248"/>
      <c r="K30" s="220"/>
    </row>
    <row r="31" spans="1:11" ht="45.95" hidden="1" customHeight="1">
      <c r="A31" s="254">
        <v>2011</v>
      </c>
      <c r="B31" s="250" t="s">
        <v>113</v>
      </c>
      <c r="C31" s="250" t="s">
        <v>113</v>
      </c>
      <c r="D31" s="250" t="s">
        <v>113</v>
      </c>
      <c r="E31" s="166" t="s">
        <v>524</v>
      </c>
      <c r="F31" s="219"/>
      <c r="G31" s="219"/>
      <c r="H31" s="219"/>
      <c r="I31" s="248"/>
      <c r="J31" s="248"/>
      <c r="K31" s="220"/>
    </row>
    <row r="32" spans="1:11" ht="45.95" hidden="1" customHeight="1">
      <c r="A32" s="254">
        <v>2011</v>
      </c>
      <c r="B32" s="250" t="s">
        <v>113</v>
      </c>
      <c r="C32" s="250" t="s">
        <v>113</v>
      </c>
      <c r="D32" s="250" t="s">
        <v>113</v>
      </c>
      <c r="E32" s="166" t="s">
        <v>524</v>
      </c>
      <c r="F32" s="219"/>
      <c r="G32" s="219"/>
      <c r="H32" s="219"/>
      <c r="I32" s="248"/>
      <c r="J32" s="248"/>
      <c r="K32" s="220"/>
    </row>
    <row r="33" spans="1:11" ht="45.95" hidden="1" customHeight="1">
      <c r="A33" s="254">
        <v>2011</v>
      </c>
      <c r="B33" s="250" t="s">
        <v>113</v>
      </c>
      <c r="C33" s="250" t="s">
        <v>113</v>
      </c>
      <c r="D33" s="250" t="s">
        <v>113</v>
      </c>
      <c r="E33" s="166" t="s">
        <v>524</v>
      </c>
      <c r="F33" s="219"/>
      <c r="G33" s="219"/>
      <c r="H33" s="219"/>
      <c r="I33" s="248"/>
      <c r="J33" s="248"/>
      <c r="K33" s="220"/>
    </row>
    <row r="34" spans="1:11" ht="45.95" hidden="1" customHeight="1">
      <c r="A34" s="254">
        <v>2011</v>
      </c>
      <c r="B34" s="252" t="s">
        <v>113</v>
      </c>
      <c r="C34" s="252" t="s">
        <v>113</v>
      </c>
      <c r="D34" s="252" t="s">
        <v>113</v>
      </c>
      <c r="E34" s="166" t="s">
        <v>524</v>
      </c>
      <c r="F34" s="219"/>
      <c r="G34" s="219"/>
      <c r="H34" s="219"/>
      <c r="I34" s="248"/>
      <c r="J34" s="248"/>
      <c r="K34" s="220"/>
    </row>
    <row r="35" spans="1:11" ht="45.95" hidden="1" customHeight="1">
      <c r="A35" s="254">
        <v>2011</v>
      </c>
      <c r="B35" s="252" t="s">
        <v>113</v>
      </c>
      <c r="C35" s="252" t="s">
        <v>113</v>
      </c>
      <c r="D35" s="252" t="s">
        <v>113</v>
      </c>
      <c r="E35" s="166" t="s">
        <v>524</v>
      </c>
      <c r="F35" s="219"/>
      <c r="G35" s="219"/>
      <c r="H35" s="219"/>
      <c r="I35" s="248"/>
      <c r="J35" s="248"/>
      <c r="K35" s="220"/>
    </row>
    <row r="36" spans="1:11" ht="45.95" hidden="1" customHeight="1">
      <c r="A36" s="254">
        <v>2011</v>
      </c>
      <c r="B36" s="252" t="s">
        <v>113</v>
      </c>
      <c r="C36" s="252" t="s">
        <v>113</v>
      </c>
      <c r="D36" s="252" t="s">
        <v>113</v>
      </c>
      <c r="E36" s="166" t="s">
        <v>524</v>
      </c>
      <c r="F36" s="219"/>
      <c r="G36" s="219"/>
      <c r="H36" s="219"/>
      <c r="I36" s="248"/>
      <c r="J36" s="248"/>
      <c r="K36" s="220"/>
    </row>
    <row r="37" spans="1:11" ht="45.95" hidden="1" customHeight="1">
      <c r="A37" s="254">
        <v>2011</v>
      </c>
      <c r="B37" s="252" t="s">
        <v>113</v>
      </c>
      <c r="C37" s="252" t="s">
        <v>113</v>
      </c>
      <c r="D37" s="252" t="s">
        <v>113</v>
      </c>
      <c r="E37" s="166" t="s">
        <v>524</v>
      </c>
      <c r="F37" s="219"/>
      <c r="G37" s="219"/>
      <c r="H37" s="219"/>
      <c r="I37" s="248"/>
      <c r="J37" s="248"/>
      <c r="K37" s="220"/>
    </row>
    <row r="38" spans="1:11" ht="45.95" hidden="1" customHeight="1">
      <c r="A38" s="254">
        <v>2011</v>
      </c>
      <c r="B38" s="252" t="s">
        <v>113</v>
      </c>
      <c r="C38" s="252" t="s">
        <v>113</v>
      </c>
      <c r="D38" s="252" t="s">
        <v>113</v>
      </c>
      <c r="E38" s="166" t="s">
        <v>524</v>
      </c>
      <c r="F38" s="219"/>
      <c r="G38" s="219"/>
      <c r="H38" s="219"/>
      <c r="I38" s="248"/>
      <c r="J38" s="248"/>
      <c r="K38" s="220"/>
    </row>
    <row r="39" spans="1:11" ht="45.95" customHeight="1">
      <c r="A39" s="25">
        <v>2012</v>
      </c>
      <c r="B39" s="243" t="s">
        <v>95</v>
      </c>
      <c r="C39" s="243" t="s">
        <v>262</v>
      </c>
      <c r="D39" s="20" t="s">
        <v>1113</v>
      </c>
      <c r="E39" s="398"/>
      <c r="F39" s="204"/>
      <c r="G39" s="204"/>
      <c r="H39" s="204"/>
      <c r="I39" s="423" t="s">
        <v>1465</v>
      </c>
      <c r="J39" s="388" t="s">
        <v>1149</v>
      </c>
      <c r="K39" s="388" t="s">
        <v>1112</v>
      </c>
    </row>
    <row r="40" spans="1:11" ht="45.95" customHeight="1">
      <c r="A40" s="25">
        <v>2012</v>
      </c>
      <c r="B40" s="243" t="s">
        <v>263</v>
      </c>
      <c r="C40" s="243" t="s">
        <v>264</v>
      </c>
      <c r="D40" s="20" t="s">
        <v>265</v>
      </c>
      <c r="E40" s="398"/>
      <c r="F40" s="204"/>
      <c r="G40" s="204"/>
      <c r="H40" s="204"/>
      <c r="I40" s="423" t="s">
        <v>1465</v>
      </c>
      <c r="J40" s="388" t="s">
        <v>1310</v>
      </c>
      <c r="K40" s="204"/>
    </row>
    <row r="41" spans="1:11" ht="45.95" customHeight="1">
      <c r="A41" s="25">
        <v>2012</v>
      </c>
      <c r="B41" s="243" t="s">
        <v>266</v>
      </c>
      <c r="C41" s="243" t="s">
        <v>267</v>
      </c>
      <c r="D41" s="20" t="s">
        <v>268</v>
      </c>
      <c r="E41" s="166"/>
      <c r="F41" s="165"/>
      <c r="G41" s="165"/>
      <c r="H41" s="204"/>
      <c r="I41" s="423" t="s">
        <v>1465</v>
      </c>
      <c r="J41" s="388" t="s">
        <v>1310</v>
      </c>
      <c r="K41" s="204"/>
    </row>
    <row r="42" spans="1:11" ht="45.95" customHeight="1">
      <c r="A42" s="25">
        <v>2012</v>
      </c>
      <c r="B42" s="243" t="s">
        <v>269</v>
      </c>
      <c r="C42" s="243" t="s">
        <v>270</v>
      </c>
      <c r="D42" s="20" t="s">
        <v>1384</v>
      </c>
      <c r="E42" s="159" t="s">
        <v>1145</v>
      </c>
      <c r="F42" s="204"/>
      <c r="G42" s="204"/>
      <c r="H42" s="204"/>
      <c r="I42" s="423" t="s">
        <v>1465</v>
      </c>
      <c r="J42" s="388" t="s">
        <v>1150</v>
      </c>
      <c r="K42" s="425" t="s">
        <v>1466</v>
      </c>
    </row>
    <row r="43" spans="1:11" ht="45.95" hidden="1" customHeight="1">
      <c r="A43" s="254">
        <v>2012</v>
      </c>
      <c r="B43" s="250" t="s">
        <v>113</v>
      </c>
      <c r="C43" s="250" t="s">
        <v>113</v>
      </c>
      <c r="D43" s="250" t="s">
        <v>113</v>
      </c>
      <c r="E43" s="166" t="s">
        <v>1140</v>
      </c>
      <c r="F43" s="219"/>
      <c r="G43" s="219"/>
      <c r="H43" s="219"/>
      <c r="I43" s="248"/>
      <c r="J43" s="248"/>
      <c r="K43" s="220"/>
    </row>
    <row r="44" spans="1:11" ht="45.95" hidden="1" customHeight="1">
      <c r="A44" s="254">
        <v>2012</v>
      </c>
      <c r="B44" s="250" t="s">
        <v>113</v>
      </c>
      <c r="C44" s="250" t="s">
        <v>113</v>
      </c>
      <c r="D44" s="250" t="s">
        <v>113</v>
      </c>
      <c r="E44" s="166" t="s">
        <v>1140</v>
      </c>
      <c r="F44" s="219"/>
      <c r="G44" s="219"/>
      <c r="H44" s="219"/>
      <c r="I44" s="248"/>
      <c r="J44" s="248"/>
      <c r="K44" s="220"/>
    </row>
    <row r="45" spans="1:11" ht="45.95" hidden="1" customHeight="1">
      <c r="A45" s="254">
        <v>2012</v>
      </c>
      <c r="B45" s="250" t="s">
        <v>113</v>
      </c>
      <c r="C45" s="250" t="s">
        <v>113</v>
      </c>
      <c r="D45" s="250" t="s">
        <v>113</v>
      </c>
      <c r="E45" s="166" t="s">
        <v>1140</v>
      </c>
      <c r="F45" s="219"/>
      <c r="G45" s="219"/>
      <c r="H45" s="219"/>
      <c r="I45" s="248"/>
      <c r="J45" s="248"/>
      <c r="K45" s="220"/>
    </row>
    <row r="46" spans="1:11" ht="45.95" hidden="1" customHeight="1">
      <c r="A46" s="254">
        <v>2012</v>
      </c>
      <c r="B46" s="252" t="s">
        <v>113</v>
      </c>
      <c r="C46" s="252" t="s">
        <v>113</v>
      </c>
      <c r="D46" s="252" t="s">
        <v>113</v>
      </c>
      <c r="E46" s="166" t="s">
        <v>1140</v>
      </c>
      <c r="F46" s="219"/>
      <c r="G46" s="219"/>
      <c r="H46" s="219"/>
      <c r="I46" s="248"/>
      <c r="J46" s="248"/>
      <c r="K46" s="220"/>
    </row>
    <row r="47" spans="1:11" ht="45.95" hidden="1" customHeight="1">
      <c r="A47" s="254">
        <v>2012</v>
      </c>
      <c r="B47" s="252" t="s">
        <v>113</v>
      </c>
      <c r="C47" s="252" t="s">
        <v>113</v>
      </c>
      <c r="D47" s="252" t="s">
        <v>113</v>
      </c>
      <c r="E47" s="166" t="s">
        <v>1140</v>
      </c>
      <c r="F47" s="219"/>
      <c r="G47" s="219"/>
      <c r="H47" s="219"/>
      <c r="I47" s="248"/>
      <c r="J47" s="248"/>
      <c r="K47" s="220"/>
    </row>
    <row r="48" spans="1:11" ht="45.95" hidden="1" customHeight="1">
      <c r="A48" s="254">
        <v>2012</v>
      </c>
      <c r="B48" s="252" t="s">
        <v>113</v>
      </c>
      <c r="C48" s="252" t="s">
        <v>113</v>
      </c>
      <c r="D48" s="252" t="s">
        <v>113</v>
      </c>
      <c r="E48" s="166" t="s">
        <v>1140</v>
      </c>
      <c r="F48" s="219"/>
      <c r="G48" s="219"/>
      <c r="H48" s="219"/>
      <c r="I48" s="248"/>
      <c r="J48" s="248"/>
      <c r="K48" s="220"/>
    </row>
    <row r="49" spans="1:11" ht="45.95" hidden="1" customHeight="1">
      <c r="A49" s="254">
        <v>2012</v>
      </c>
      <c r="B49" s="252" t="s">
        <v>113</v>
      </c>
      <c r="C49" s="252" t="s">
        <v>113</v>
      </c>
      <c r="D49" s="252" t="s">
        <v>113</v>
      </c>
      <c r="E49" s="166" t="s">
        <v>1140</v>
      </c>
      <c r="F49" s="219"/>
      <c r="G49" s="219"/>
      <c r="H49" s="219"/>
      <c r="I49" s="248"/>
      <c r="J49" s="248"/>
      <c r="K49" s="220"/>
    </row>
    <row r="50" spans="1:11" ht="45.95" hidden="1" customHeight="1">
      <c r="A50" s="254">
        <v>2012</v>
      </c>
      <c r="B50" s="250" t="s">
        <v>113</v>
      </c>
      <c r="C50" s="250" t="s">
        <v>113</v>
      </c>
      <c r="D50" s="250" t="s">
        <v>113</v>
      </c>
      <c r="E50" s="166" t="s">
        <v>1140</v>
      </c>
      <c r="F50" s="219"/>
      <c r="G50" s="219"/>
      <c r="H50" s="219"/>
      <c r="I50" s="248"/>
      <c r="J50" s="248"/>
      <c r="K50" s="220"/>
    </row>
    <row r="51" spans="1:11" ht="45.95" hidden="1" customHeight="1">
      <c r="A51" s="254">
        <v>2012</v>
      </c>
      <c r="B51" s="250" t="s">
        <v>113</v>
      </c>
      <c r="C51" s="250" t="s">
        <v>113</v>
      </c>
      <c r="D51" s="250" t="s">
        <v>113</v>
      </c>
      <c r="E51" s="166" t="s">
        <v>1140</v>
      </c>
      <c r="F51" s="219"/>
      <c r="G51" s="219"/>
      <c r="H51" s="219"/>
      <c r="I51" s="248"/>
      <c r="J51" s="248"/>
      <c r="K51" s="220"/>
    </row>
    <row r="52" spans="1:11" ht="45.95" hidden="1" customHeight="1">
      <c r="A52" s="254">
        <v>2012</v>
      </c>
      <c r="B52" s="250" t="s">
        <v>113</v>
      </c>
      <c r="C52" s="250" t="s">
        <v>113</v>
      </c>
      <c r="D52" s="250" t="s">
        <v>113</v>
      </c>
      <c r="E52" s="166" t="s">
        <v>1140</v>
      </c>
      <c r="F52" s="219"/>
      <c r="G52" s="219"/>
      <c r="H52" s="219"/>
      <c r="I52" s="248"/>
      <c r="J52" s="248"/>
      <c r="K52" s="220"/>
    </row>
    <row r="53" spans="1:11" ht="45.95" hidden="1" customHeight="1">
      <c r="A53" s="254">
        <v>2012</v>
      </c>
      <c r="B53" s="250" t="s">
        <v>113</v>
      </c>
      <c r="C53" s="250" t="s">
        <v>113</v>
      </c>
      <c r="D53" s="250" t="s">
        <v>113</v>
      </c>
      <c r="E53" s="166" t="s">
        <v>1140</v>
      </c>
      <c r="F53" s="219"/>
      <c r="G53" s="219"/>
      <c r="H53" s="219"/>
      <c r="I53" s="248"/>
      <c r="J53" s="248"/>
      <c r="K53" s="220"/>
    </row>
    <row r="54" spans="1:11" ht="45.95" hidden="1" customHeight="1">
      <c r="A54" s="254">
        <v>2012</v>
      </c>
      <c r="B54" s="252" t="s">
        <v>113</v>
      </c>
      <c r="C54" s="252" t="s">
        <v>113</v>
      </c>
      <c r="D54" s="252" t="s">
        <v>113</v>
      </c>
      <c r="E54" s="166" t="s">
        <v>1140</v>
      </c>
      <c r="F54" s="219"/>
      <c r="G54" s="219"/>
      <c r="H54" s="219"/>
      <c r="I54" s="248"/>
      <c r="J54" s="248"/>
      <c r="K54" s="220"/>
    </row>
    <row r="55" spans="1:11" ht="45.95" hidden="1" customHeight="1">
      <c r="A55" s="254">
        <v>2012</v>
      </c>
      <c r="B55" s="252" t="s">
        <v>113</v>
      </c>
      <c r="C55" s="252" t="s">
        <v>113</v>
      </c>
      <c r="D55" s="252" t="s">
        <v>113</v>
      </c>
      <c r="E55" s="166" t="s">
        <v>1140</v>
      </c>
      <c r="F55" s="219"/>
      <c r="G55" s="219"/>
      <c r="H55" s="219"/>
      <c r="I55" s="248"/>
      <c r="J55" s="248"/>
      <c r="K55" s="220"/>
    </row>
    <row r="56" spans="1:11" ht="45.95" hidden="1" customHeight="1">
      <c r="A56" s="254">
        <v>2012</v>
      </c>
      <c r="B56" s="252" t="s">
        <v>113</v>
      </c>
      <c r="C56" s="252" t="s">
        <v>113</v>
      </c>
      <c r="D56" s="252" t="s">
        <v>113</v>
      </c>
      <c r="E56" s="166" t="s">
        <v>1140</v>
      </c>
      <c r="F56" s="219"/>
      <c r="G56" s="219"/>
      <c r="H56" s="219"/>
      <c r="I56" s="248"/>
      <c r="J56" s="248"/>
      <c r="K56" s="220"/>
    </row>
    <row r="57" spans="1:11" ht="45.95" customHeight="1">
      <c r="A57" s="25">
        <v>2013</v>
      </c>
      <c r="B57" s="243" t="s">
        <v>272</v>
      </c>
      <c r="C57" s="243" t="s">
        <v>1115</v>
      </c>
      <c r="D57" s="20" t="s">
        <v>1117</v>
      </c>
      <c r="E57" s="159" t="s">
        <v>1146</v>
      </c>
      <c r="F57" s="204"/>
      <c r="G57" s="204"/>
      <c r="H57" s="204"/>
      <c r="I57" s="423" t="s">
        <v>1465</v>
      </c>
      <c r="J57" s="388" t="s">
        <v>1310</v>
      </c>
      <c r="K57" s="204"/>
    </row>
    <row r="58" spans="1:11" ht="45.95" customHeight="1">
      <c r="A58" s="25">
        <v>2013</v>
      </c>
      <c r="B58" s="243" t="s">
        <v>272</v>
      </c>
      <c r="C58" s="243" t="s">
        <v>1116</v>
      </c>
      <c r="D58" s="20" t="s">
        <v>1118</v>
      </c>
      <c r="E58" s="159" t="s">
        <v>1146</v>
      </c>
      <c r="F58" s="204"/>
      <c r="G58" s="204"/>
      <c r="H58" s="204"/>
      <c r="I58" s="423" t="s">
        <v>1465</v>
      </c>
      <c r="J58" s="388" t="s">
        <v>1310</v>
      </c>
      <c r="K58" s="204"/>
    </row>
    <row r="59" spans="1:11" ht="45.95" customHeight="1">
      <c r="A59" s="25">
        <v>2013</v>
      </c>
      <c r="B59" s="243" t="s">
        <v>269</v>
      </c>
      <c r="C59" s="243" t="s">
        <v>273</v>
      </c>
      <c r="D59" s="20" t="s">
        <v>274</v>
      </c>
      <c r="E59" s="159">
        <v>10</v>
      </c>
      <c r="F59" s="204"/>
      <c r="G59" s="204"/>
      <c r="H59" s="204"/>
      <c r="I59" s="423" t="s">
        <v>1465</v>
      </c>
      <c r="J59" s="388" t="s">
        <v>1310</v>
      </c>
      <c r="K59" s="204"/>
    </row>
    <row r="60" spans="1:11" ht="45.95" customHeight="1">
      <c r="A60" s="25">
        <v>2013</v>
      </c>
      <c r="B60" s="243" t="s">
        <v>269</v>
      </c>
      <c r="C60" s="243" t="s">
        <v>275</v>
      </c>
      <c r="D60" s="20" t="s">
        <v>1385</v>
      </c>
      <c r="E60" s="398"/>
      <c r="F60" s="204"/>
      <c r="G60" s="204"/>
      <c r="H60" s="204"/>
      <c r="I60" s="423" t="s">
        <v>1465</v>
      </c>
      <c r="J60" s="388" t="s">
        <v>1150</v>
      </c>
      <c r="K60" s="425" t="s">
        <v>1466</v>
      </c>
    </row>
    <row r="61" spans="1:11" ht="45.95" hidden="1" customHeight="1">
      <c r="A61" s="254">
        <v>2013</v>
      </c>
      <c r="B61" s="250" t="s">
        <v>113</v>
      </c>
      <c r="C61" s="250" t="s">
        <v>113</v>
      </c>
      <c r="D61" s="250" t="s">
        <v>113</v>
      </c>
      <c r="E61" s="166" t="s">
        <v>524</v>
      </c>
      <c r="F61" s="219"/>
      <c r="G61" s="219"/>
      <c r="H61" s="219"/>
      <c r="I61" s="248"/>
      <c r="J61" s="248"/>
      <c r="K61" s="220"/>
    </row>
    <row r="62" spans="1:11" ht="45.95" hidden="1" customHeight="1">
      <c r="A62" s="254">
        <v>2013</v>
      </c>
      <c r="B62" s="250" t="s">
        <v>113</v>
      </c>
      <c r="C62" s="250" t="s">
        <v>113</v>
      </c>
      <c r="D62" s="250" t="s">
        <v>113</v>
      </c>
      <c r="E62" s="166" t="s">
        <v>524</v>
      </c>
      <c r="F62" s="219"/>
      <c r="G62" s="219"/>
      <c r="H62" s="219"/>
      <c r="I62" s="248"/>
      <c r="J62" s="248"/>
      <c r="K62" s="220"/>
    </row>
    <row r="63" spans="1:11" ht="45.95" hidden="1" customHeight="1">
      <c r="A63" s="254">
        <v>2013</v>
      </c>
      <c r="B63" s="250" t="s">
        <v>113</v>
      </c>
      <c r="C63" s="250" t="s">
        <v>113</v>
      </c>
      <c r="D63" s="250" t="s">
        <v>113</v>
      </c>
      <c r="E63" s="166" t="s">
        <v>524</v>
      </c>
      <c r="F63" s="219"/>
      <c r="G63" s="219"/>
      <c r="H63" s="219"/>
      <c r="I63" s="248"/>
      <c r="J63" s="248"/>
      <c r="K63" s="220"/>
    </row>
    <row r="64" spans="1:11" ht="45.95" hidden="1" customHeight="1">
      <c r="A64" s="254">
        <v>2013</v>
      </c>
      <c r="B64" s="252" t="s">
        <v>113</v>
      </c>
      <c r="C64" s="252" t="s">
        <v>113</v>
      </c>
      <c r="D64" s="252" t="s">
        <v>113</v>
      </c>
      <c r="E64" s="166" t="s">
        <v>524</v>
      </c>
      <c r="F64" s="219"/>
      <c r="G64" s="219"/>
      <c r="H64" s="219"/>
      <c r="I64" s="248"/>
      <c r="J64" s="248"/>
      <c r="K64" s="220"/>
    </row>
    <row r="65" spans="1:11" ht="45.95" hidden="1" customHeight="1">
      <c r="A65" s="254">
        <v>2013</v>
      </c>
      <c r="B65" s="252" t="s">
        <v>113</v>
      </c>
      <c r="C65" s="252" t="s">
        <v>113</v>
      </c>
      <c r="D65" s="252" t="s">
        <v>113</v>
      </c>
      <c r="E65" s="166" t="s">
        <v>524</v>
      </c>
      <c r="F65" s="219"/>
      <c r="G65" s="219"/>
      <c r="H65" s="219"/>
      <c r="I65" s="248"/>
      <c r="J65" s="248"/>
      <c r="K65" s="220"/>
    </row>
    <row r="66" spans="1:11" ht="45.95" hidden="1" customHeight="1">
      <c r="A66" s="254">
        <v>2013</v>
      </c>
      <c r="B66" s="252" t="s">
        <v>113</v>
      </c>
      <c r="C66" s="252" t="s">
        <v>113</v>
      </c>
      <c r="D66" s="252" t="s">
        <v>113</v>
      </c>
      <c r="E66" s="166" t="s">
        <v>524</v>
      </c>
      <c r="F66" s="219"/>
      <c r="G66" s="219"/>
      <c r="H66" s="219"/>
      <c r="I66" s="248"/>
      <c r="J66" s="248"/>
      <c r="K66" s="220"/>
    </row>
    <row r="67" spans="1:11" ht="45.95" hidden="1" customHeight="1">
      <c r="A67" s="254">
        <v>2013</v>
      </c>
      <c r="B67" s="252" t="s">
        <v>113</v>
      </c>
      <c r="C67" s="252" t="s">
        <v>113</v>
      </c>
      <c r="D67" s="252" t="s">
        <v>113</v>
      </c>
      <c r="E67" s="166" t="s">
        <v>524</v>
      </c>
      <c r="F67" s="219"/>
      <c r="G67" s="219"/>
      <c r="H67" s="219"/>
      <c r="I67" s="248"/>
      <c r="J67" s="248"/>
      <c r="K67" s="220"/>
    </row>
    <row r="68" spans="1:11" ht="45.95" hidden="1" customHeight="1">
      <c r="A68" s="254">
        <v>2013</v>
      </c>
      <c r="B68" s="252" t="s">
        <v>113</v>
      </c>
      <c r="C68" s="252" t="s">
        <v>113</v>
      </c>
      <c r="D68" s="252" t="s">
        <v>113</v>
      </c>
      <c r="E68" s="166" t="s">
        <v>524</v>
      </c>
      <c r="F68" s="219"/>
      <c r="G68" s="219"/>
      <c r="H68" s="219"/>
      <c r="I68" s="248"/>
      <c r="J68" s="248"/>
      <c r="K68" s="220"/>
    </row>
    <row r="69" spans="1:11" ht="45.95" hidden="1" customHeight="1">
      <c r="A69" s="254">
        <v>2013</v>
      </c>
      <c r="B69" s="252" t="s">
        <v>113</v>
      </c>
      <c r="C69" s="252" t="s">
        <v>113</v>
      </c>
      <c r="D69" s="252" t="s">
        <v>113</v>
      </c>
      <c r="E69" s="166" t="s">
        <v>524</v>
      </c>
      <c r="F69" s="219"/>
      <c r="G69" s="219"/>
      <c r="H69" s="219"/>
      <c r="I69" s="248"/>
      <c r="J69" s="248"/>
      <c r="K69" s="220"/>
    </row>
    <row r="70" spans="1:11" ht="45.95" hidden="1" customHeight="1">
      <c r="A70" s="254">
        <v>2013</v>
      </c>
      <c r="B70" s="250" t="s">
        <v>113</v>
      </c>
      <c r="C70" s="250" t="s">
        <v>113</v>
      </c>
      <c r="D70" s="250" t="s">
        <v>113</v>
      </c>
      <c r="E70" s="166" t="s">
        <v>524</v>
      </c>
      <c r="F70" s="219"/>
      <c r="G70" s="219"/>
      <c r="H70" s="219"/>
      <c r="I70" s="248"/>
      <c r="J70" s="248"/>
      <c r="K70" s="220"/>
    </row>
    <row r="71" spans="1:11" ht="45.95" hidden="1" customHeight="1">
      <c r="A71" s="254">
        <v>2013</v>
      </c>
      <c r="B71" s="250" t="s">
        <v>113</v>
      </c>
      <c r="C71" s="250" t="s">
        <v>113</v>
      </c>
      <c r="D71" s="250" t="s">
        <v>113</v>
      </c>
      <c r="E71" s="166" t="s">
        <v>524</v>
      </c>
      <c r="F71" s="219"/>
      <c r="G71" s="219"/>
      <c r="H71" s="219"/>
      <c r="I71" s="248"/>
      <c r="J71" s="248"/>
      <c r="K71" s="220"/>
    </row>
    <row r="72" spans="1:11" ht="45.95" hidden="1" customHeight="1">
      <c r="A72" s="254">
        <v>2013</v>
      </c>
      <c r="B72" s="250" t="s">
        <v>113</v>
      </c>
      <c r="C72" s="250" t="s">
        <v>113</v>
      </c>
      <c r="D72" s="250" t="s">
        <v>113</v>
      </c>
      <c r="E72" s="166" t="s">
        <v>524</v>
      </c>
      <c r="F72" s="219"/>
      <c r="G72" s="219"/>
      <c r="H72" s="219"/>
      <c r="I72" s="248"/>
      <c r="J72" s="248"/>
      <c r="K72" s="220"/>
    </row>
    <row r="73" spans="1:11" ht="45.95" hidden="1" customHeight="1">
      <c r="A73" s="254">
        <v>2013</v>
      </c>
      <c r="B73" s="250" t="s">
        <v>113</v>
      </c>
      <c r="C73" s="250" t="s">
        <v>113</v>
      </c>
      <c r="D73" s="250" t="s">
        <v>113</v>
      </c>
      <c r="E73" s="166" t="s">
        <v>524</v>
      </c>
      <c r="F73" s="219"/>
      <c r="G73" s="219"/>
      <c r="H73" s="219"/>
      <c r="I73" s="248"/>
      <c r="J73" s="248"/>
      <c r="K73" s="220"/>
    </row>
    <row r="74" spans="1:11" ht="45.95" hidden="1" customHeight="1">
      <c r="A74" s="254">
        <v>2013</v>
      </c>
      <c r="B74" s="252" t="s">
        <v>113</v>
      </c>
      <c r="C74" s="252" t="s">
        <v>113</v>
      </c>
      <c r="D74" s="252" t="s">
        <v>113</v>
      </c>
      <c r="E74" s="166" t="s">
        <v>1140</v>
      </c>
      <c r="F74" s="219"/>
      <c r="G74" s="219"/>
      <c r="H74" s="219"/>
      <c r="I74" s="248"/>
      <c r="J74" s="248"/>
      <c r="K74" s="220"/>
    </row>
    <row r="75" spans="1:11" ht="45.95" hidden="1" customHeight="1">
      <c r="A75" s="254">
        <v>2013</v>
      </c>
      <c r="B75" s="252" t="s">
        <v>113</v>
      </c>
      <c r="C75" s="252" t="s">
        <v>113</v>
      </c>
      <c r="D75" s="252" t="s">
        <v>113</v>
      </c>
      <c r="E75" s="166" t="s">
        <v>1140</v>
      </c>
      <c r="F75" s="219"/>
      <c r="G75" s="219"/>
      <c r="H75" s="219"/>
      <c r="I75" s="248"/>
      <c r="J75" s="248"/>
      <c r="K75" s="220"/>
    </row>
    <row r="76" spans="1:11" ht="45.95" hidden="1" customHeight="1">
      <c r="A76" s="254">
        <v>2013</v>
      </c>
      <c r="B76" s="252" t="s">
        <v>113</v>
      </c>
      <c r="C76" s="252" t="s">
        <v>113</v>
      </c>
      <c r="D76" s="252" t="s">
        <v>113</v>
      </c>
      <c r="E76" s="166" t="s">
        <v>1140</v>
      </c>
      <c r="F76" s="219"/>
      <c r="G76" s="219"/>
      <c r="H76" s="219"/>
      <c r="I76" s="248"/>
      <c r="J76" s="248"/>
      <c r="K76" s="220"/>
    </row>
    <row r="77" spans="1:11" ht="45.95" hidden="1" customHeight="1">
      <c r="A77" s="254">
        <v>2013</v>
      </c>
      <c r="B77" s="250" t="s">
        <v>113</v>
      </c>
      <c r="C77" s="250" t="s">
        <v>113</v>
      </c>
      <c r="D77" s="250" t="s">
        <v>113</v>
      </c>
      <c r="E77" s="166" t="s">
        <v>1140</v>
      </c>
      <c r="F77" s="219"/>
      <c r="G77" s="219"/>
      <c r="H77" s="219"/>
      <c r="I77" s="248"/>
      <c r="J77" s="248"/>
      <c r="K77" s="220"/>
    </row>
    <row r="78" spans="1:11" ht="45.95" hidden="1" customHeight="1">
      <c r="A78" s="254">
        <v>2013</v>
      </c>
      <c r="B78" s="250" t="s">
        <v>113</v>
      </c>
      <c r="C78" s="250" t="s">
        <v>113</v>
      </c>
      <c r="D78" s="250" t="s">
        <v>113</v>
      </c>
      <c r="E78" s="166" t="s">
        <v>1140</v>
      </c>
      <c r="F78" s="219"/>
      <c r="G78" s="219"/>
      <c r="H78" s="219"/>
      <c r="I78" s="248"/>
      <c r="J78" s="248"/>
      <c r="K78" s="220"/>
    </row>
    <row r="79" spans="1:11" ht="45.95" hidden="1" customHeight="1">
      <c r="A79" s="25">
        <v>2014</v>
      </c>
      <c r="B79" s="243" t="s">
        <v>276</v>
      </c>
      <c r="C79" s="243" t="s">
        <v>277</v>
      </c>
      <c r="D79" s="20" t="s">
        <v>278</v>
      </c>
      <c r="E79" s="159" t="s">
        <v>1147</v>
      </c>
      <c r="F79" s="204"/>
      <c r="G79" s="204"/>
      <c r="H79" s="204"/>
      <c r="I79" s="204"/>
      <c r="J79" s="204"/>
      <c r="K79" s="204"/>
    </row>
    <row r="80" spans="1:11" ht="45.95" hidden="1" customHeight="1">
      <c r="A80" s="25">
        <v>2014</v>
      </c>
      <c r="B80" s="243" t="s">
        <v>158</v>
      </c>
      <c r="C80" s="243" t="s">
        <v>279</v>
      </c>
      <c r="D80" s="20" t="s">
        <v>280</v>
      </c>
      <c r="E80" s="159">
        <v>5</v>
      </c>
      <c r="F80" s="204"/>
      <c r="G80" s="204"/>
      <c r="H80" s="204"/>
      <c r="I80" s="388">
        <v>5</v>
      </c>
      <c r="J80" s="165"/>
      <c r="K80" s="165"/>
    </row>
    <row r="81" spans="1:11" ht="45.95" hidden="1" customHeight="1">
      <c r="A81" s="25">
        <v>2014</v>
      </c>
      <c r="B81" s="243" t="s">
        <v>158</v>
      </c>
      <c r="C81" s="243" t="s">
        <v>281</v>
      </c>
      <c r="D81" s="20" t="s">
        <v>280</v>
      </c>
      <c r="E81" s="159">
        <v>5</v>
      </c>
      <c r="F81" s="165"/>
      <c r="G81" s="165"/>
      <c r="H81" s="204"/>
      <c r="I81" s="388">
        <v>5</v>
      </c>
      <c r="J81" s="204"/>
      <c r="K81" s="204"/>
    </row>
    <row r="82" spans="1:11" ht="45.95" customHeight="1">
      <c r="A82" s="25">
        <v>2014</v>
      </c>
      <c r="B82" s="243" t="s">
        <v>76</v>
      </c>
      <c r="C82" s="243" t="s">
        <v>282</v>
      </c>
      <c r="D82" s="20" t="s">
        <v>1386</v>
      </c>
      <c r="E82" s="418" t="s">
        <v>1465</v>
      </c>
      <c r="F82" s="418" t="s">
        <v>1465</v>
      </c>
      <c r="G82" s="162">
        <v>9</v>
      </c>
      <c r="H82" s="204"/>
      <c r="I82" s="423" t="s">
        <v>1465</v>
      </c>
      <c r="J82" s="388" t="s">
        <v>1135</v>
      </c>
      <c r="K82" s="425" t="s">
        <v>1466</v>
      </c>
    </row>
    <row r="83" spans="1:11" ht="45.95" customHeight="1">
      <c r="A83" s="25">
        <v>2014</v>
      </c>
      <c r="B83" s="243" t="s">
        <v>95</v>
      </c>
      <c r="C83" s="243" t="s">
        <v>283</v>
      </c>
      <c r="D83" s="20" t="s">
        <v>1387</v>
      </c>
      <c r="E83" s="166"/>
      <c r="F83" s="165"/>
      <c r="G83" s="165"/>
      <c r="H83" s="204"/>
      <c r="I83" s="423" t="s">
        <v>1465</v>
      </c>
      <c r="J83" s="388" t="s">
        <v>1135</v>
      </c>
      <c r="K83" s="425" t="s">
        <v>1466</v>
      </c>
    </row>
    <row r="84" spans="1:11" ht="45.95" hidden="1" customHeight="1">
      <c r="A84" s="254">
        <v>2014</v>
      </c>
      <c r="B84" s="250" t="s">
        <v>113</v>
      </c>
      <c r="C84" s="250" t="s">
        <v>113</v>
      </c>
      <c r="D84" s="250" t="s">
        <v>113</v>
      </c>
      <c r="E84" s="166" t="s">
        <v>524</v>
      </c>
      <c r="F84" s="219"/>
      <c r="G84" s="219"/>
      <c r="H84" s="219"/>
      <c r="I84" s="248"/>
      <c r="J84" s="248"/>
      <c r="K84" s="220"/>
    </row>
    <row r="85" spans="1:11" ht="45.95" hidden="1" customHeight="1">
      <c r="A85" s="254">
        <v>2014</v>
      </c>
      <c r="B85" s="250" t="s">
        <v>113</v>
      </c>
      <c r="C85" s="250" t="s">
        <v>113</v>
      </c>
      <c r="D85" s="250" t="s">
        <v>113</v>
      </c>
      <c r="E85" s="166" t="s">
        <v>524</v>
      </c>
      <c r="F85" s="219"/>
      <c r="G85" s="219"/>
      <c r="H85" s="219"/>
      <c r="I85" s="248"/>
      <c r="J85" s="248"/>
      <c r="K85" s="220"/>
    </row>
    <row r="86" spans="1:11" ht="45.95" hidden="1" customHeight="1">
      <c r="A86" s="254">
        <v>2014</v>
      </c>
      <c r="B86" s="250" t="s">
        <v>113</v>
      </c>
      <c r="C86" s="250" t="s">
        <v>113</v>
      </c>
      <c r="D86" s="250" t="s">
        <v>113</v>
      </c>
      <c r="E86" s="166" t="s">
        <v>524</v>
      </c>
      <c r="F86" s="219"/>
      <c r="G86" s="219"/>
      <c r="H86" s="219"/>
      <c r="I86" s="248"/>
      <c r="J86" s="248"/>
      <c r="K86" s="220"/>
    </row>
    <row r="87" spans="1:11" ht="45.95" hidden="1" customHeight="1">
      <c r="A87" s="254">
        <v>2014</v>
      </c>
      <c r="B87" s="250" t="s">
        <v>113</v>
      </c>
      <c r="C87" s="250" t="s">
        <v>113</v>
      </c>
      <c r="D87" s="250" t="s">
        <v>113</v>
      </c>
      <c r="E87" s="166" t="s">
        <v>524</v>
      </c>
      <c r="F87" s="219"/>
      <c r="G87" s="219"/>
      <c r="H87" s="219"/>
      <c r="I87" s="248"/>
      <c r="J87" s="248"/>
      <c r="K87" s="220"/>
    </row>
    <row r="88" spans="1:11" ht="45.95" hidden="1" customHeight="1">
      <c r="A88" s="254">
        <v>2014</v>
      </c>
      <c r="B88" s="252" t="s">
        <v>113</v>
      </c>
      <c r="C88" s="252" t="s">
        <v>113</v>
      </c>
      <c r="D88" s="252" t="s">
        <v>113</v>
      </c>
      <c r="E88" s="166" t="s">
        <v>524</v>
      </c>
      <c r="F88" s="219"/>
      <c r="G88" s="219"/>
      <c r="H88" s="219"/>
      <c r="I88" s="248"/>
      <c r="J88" s="248"/>
      <c r="K88" s="220"/>
    </row>
    <row r="89" spans="1:11" ht="45.95" hidden="1" customHeight="1">
      <c r="A89" s="254">
        <v>2014</v>
      </c>
      <c r="B89" s="252" t="s">
        <v>113</v>
      </c>
      <c r="C89" s="252" t="s">
        <v>113</v>
      </c>
      <c r="D89" s="252" t="s">
        <v>113</v>
      </c>
      <c r="E89" s="166" t="s">
        <v>524</v>
      </c>
      <c r="F89" s="219"/>
      <c r="G89" s="219"/>
      <c r="H89" s="219"/>
      <c r="I89" s="248"/>
      <c r="J89" s="248"/>
      <c r="K89" s="220"/>
    </row>
    <row r="90" spans="1:11" ht="45.95" hidden="1" customHeight="1">
      <c r="A90" s="254">
        <v>2014</v>
      </c>
      <c r="B90" s="252" t="s">
        <v>113</v>
      </c>
      <c r="C90" s="252" t="s">
        <v>113</v>
      </c>
      <c r="D90" s="252" t="s">
        <v>113</v>
      </c>
      <c r="E90" s="166" t="s">
        <v>524</v>
      </c>
      <c r="F90" s="219"/>
      <c r="G90" s="219"/>
      <c r="H90" s="219"/>
      <c r="I90" s="248"/>
      <c r="J90" s="248"/>
      <c r="K90" s="220"/>
    </row>
    <row r="91" spans="1:11" ht="45.95" hidden="1" customHeight="1">
      <c r="A91" s="254">
        <v>2014</v>
      </c>
      <c r="B91" s="250" t="s">
        <v>113</v>
      </c>
      <c r="C91" s="250" t="s">
        <v>113</v>
      </c>
      <c r="D91" s="250" t="s">
        <v>113</v>
      </c>
      <c r="E91" s="166" t="s">
        <v>524</v>
      </c>
      <c r="F91" s="219"/>
      <c r="G91" s="219"/>
      <c r="H91" s="219"/>
      <c r="I91" s="248"/>
      <c r="J91" s="248"/>
      <c r="K91" s="220"/>
    </row>
    <row r="92" spans="1:11" ht="45.95" hidden="1" customHeight="1">
      <c r="A92" s="254">
        <v>2014</v>
      </c>
      <c r="B92" s="250" t="s">
        <v>113</v>
      </c>
      <c r="C92" s="250" t="s">
        <v>113</v>
      </c>
      <c r="D92" s="250" t="s">
        <v>113</v>
      </c>
      <c r="E92" s="166" t="s">
        <v>201</v>
      </c>
      <c r="F92" s="219"/>
      <c r="G92" s="219"/>
      <c r="H92" s="219"/>
      <c r="I92" s="248"/>
      <c r="J92" s="248"/>
      <c r="K92" s="220"/>
    </row>
    <row r="93" spans="1:11" ht="45.95" customHeight="1">
      <c r="A93" s="25">
        <v>2015</v>
      </c>
      <c r="B93" s="243" t="s">
        <v>272</v>
      </c>
      <c r="C93" s="243" t="s">
        <v>284</v>
      </c>
      <c r="D93" s="20" t="s">
        <v>1388</v>
      </c>
      <c r="E93" s="159" t="s">
        <v>1145</v>
      </c>
      <c r="F93" s="204"/>
      <c r="G93" s="204"/>
      <c r="H93" s="204"/>
      <c r="I93" s="423" t="s">
        <v>1465</v>
      </c>
      <c r="J93" s="388" t="s">
        <v>1151</v>
      </c>
      <c r="K93" s="425" t="s">
        <v>1466</v>
      </c>
    </row>
    <row r="94" spans="1:11" ht="45.95" customHeight="1">
      <c r="A94" s="25">
        <v>2015</v>
      </c>
      <c r="B94" s="243" t="s">
        <v>285</v>
      </c>
      <c r="C94" s="243" t="s">
        <v>286</v>
      </c>
      <c r="D94" s="20" t="s">
        <v>1119</v>
      </c>
      <c r="E94" s="159" t="s">
        <v>1145</v>
      </c>
      <c r="F94" s="204"/>
      <c r="G94" s="204"/>
      <c r="H94" s="204"/>
      <c r="I94" s="423" t="s">
        <v>1465</v>
      </c>
      <c r="J94" s="388" t="s">
        <v>1310</v>
      </c>
      <c r="K94" s="209"/>
    </row>
    <row r="95" spans="1:11" ht="45.95" customHeight="1">
      <c r="A95" s="258">
        <v>2015</v>
      </c>
      <c r="B95" s="330" t="s">
        <v>287</v>
      </c>
      <c r="C95" s="330" t="s">
        <v>288</v>
      </c>
      <c r="D95" s="179" t="s">
        <v>1389</v>
      </c>
      <c r="E95" s="159">
        <v>2</v>
      </c>
      <c r="F95" s="225"/>
      <c r="G95" s="225"/>
      <c r="H95" s="256"/>
      <c r="I95" s="423" t="s">
        <v>1465</v>
      </c>
      <c r="J95" s="388" t="s">
        <v>1370</v>
      </c>
      <c r="K95" s="425" t="s">
        <v>1466</v>
      </c>
    </row>
    <row r="96" spans="1:11" ht="45.95" hidden="1" customHeight="1">
      <c r="A96" s="249">
        <v>2015</v>
      </c>
      <c r="B96" s="250" t="s">
        <v>113</v>
      </c>
      <c r="C96" s="250" t="s">
        <v>113</v>
      </c>
      <c r="D96" s="250" t="s">
        <v>113</v>
      </c>
      <c r="E96" s="166" t="s">
        <v>524</v>
      </c>
      <c r="F96" s="204"/>
      <c r="G96" s="204"/>
      <c r="H96" s="204"/>
      <c r="I96" s="165"/>
      <c r="J96" s="165"/>
      <c r="K96" s="209"/>
    </row>
    <row r="97" spans="1:11" ht="45.95" hidden="1" customHeight="1">
      <c r="A97" s="254">
        <v>2015</v>
      </c>
      <c r="B97" s="250" t="s">
        <v>113</v>
      </c>
      <c r="C97" s="250" t="s">
        <v>113</v>
      </c>
      <c r="D97" s="250" t="s">
        <v>113</v>
      </c>
      <c r="E97" s="166" t="s">
        <v>524</v>
      </c>
      <c r="F97" s="219"/>
      <c r="G97" s="219"/>
      <c r="H97" s="219"/>
      <c r="I97" s="248"/>
      <c r="J97" s="248"/>
      <c r="K97" s="220"/>
    </row>
    <row r="98" spans="1:11" ht="45.95" hidden="1" customHeight="1">
      <c r="A98" s="254">
        <v>2015</v>
      </c>
      <c r="B98" s="250" t="s">
        <v>113</v>
      </c>
      <c r="C98" s="250" t="s">
        <v>113</v>
      </c>
      <c r="D98" s="250" t="s">
        <v>113</v>
      </c>
      <c r="E98" s="166" t="s">
        <v>524</v>
      </c>
      <c r="F98" s="219"/>
      <c r="G98" s="219"/>
      <c r="H98" s="219"/>
      <c r="I98" s="248"/>
      <c r="J98" s="248"/>
      <c r="K98" s="220"/>
    </row>
    <row r="99" spans="1:11" ht="45.95" hidden="1" customHeight="1">
      <c r="A99" s="254">
        <v>2015</v>
      </c>
      <c r="B99" s="252" t="s">
        <v>113</v>
      </c>
      <c r="C99" s="252" t="s">
        <v>113</v>
      </c>
      <c r="D99" s="252" t="s">
        <v>113</v>
      </c>
      <c r="E99" s="166" t="s">
        <v>524</v>
      </c>
      <c r="F99" s="219"/>
      <c r="G99" s="219"/>
      <c r="H99" s="219"/>
      <c r="I99" s="248"/>
      <c r="J99" s="248"/>
      <c r="K99" s="220"/>
    </row>
    <row r="100" spans="1:11" ht="45.95" hidden="1" customHeight="1">
      <c r="A100" s="254">
        <v>2015</v>
      </c>
      <c r="B100" s="252" t="s">
        <v>113</v>
      </c>
      <c r="C100" s="252" t="s">
        <v>113</v>
      </c>
      <c r="D100" s="252" t="s">
        <v>113</v>
      </c>
      <c r="E100" s="166" t="s">
        <v>524</v>
      </c>
      <c r="F100" s="219"/>
      <c r="G100" s="219"/>
      <c r="H100" s="219"/>
      <c r="I100" s="248"/>
      <c r="J100" s="248"/>
      <c r="K100" s="220"/>
    </row>
    <row r="101" spans="1:11" ht="45.95" hidden="1" customHeight="1">
      <c r="A101" s="254">
        <v>2015</v>
      </c>
      <c r="B101" s="252" t="s">
        <v>113</v>
      </c>
      <c r="C101" s="252" t="s">
        <v>113</v>
      </c>
      <c r="D101" s="252" t="s">
        <v>113</v>
      </c>
      <c r="E101" s="166" t="s">
        <v>524</v>
      </c>
      <c r="F101" s="219"/>
      <c r="G101" s="219"/>
      <c r="H101" s="219"/>
      <c r="I101" s="248"/>
      <c r="J101" s="248"/>
      <c r="K101" s="220"/>
    </row>
    <row r="102" spans="1:11" ht="45.95" hidden="1" customHeight="1">
      <c r="A102" s="254">
        <v>2015</v>
      </c>
      <c r="B102" s="252" t="s">
        <v>113</v>
      </c>
      <c r="C102" s="252" t="s">
        <v>113</v>
      </c>
      <c r="D102" s="252" t="s">
        <v>113</v>
      </c>
      <c r="E102" s="166" t="s">
        <v>524</v>
      </c>
      <c r="F102" s="219"/>
      <c r="G102" s="219"/>
      <c r="H102" s="219"/>
      <c r="I102" s="248"/>
      <c r="J102" s="248"/>
      <c r="K102" s="220"/>
    </row>
    <row r="103" spans="1:11" ht="45.95" hidden="1" customHeight="1">
      <c r="A103" s="254">
        <v>2015</v>
      </c>
      <c r="B103" s="250" t="s">
        <v>113</v>
      </c>
      <c r="C103" s="250" t="s">
        <v>113</v>
      </c>
      <c r="D103" s="250" t="s">
        <v>113</v>
      </c>
      <c r="E103" s="166" t="s">
        <v>524</v>
      </c>
      <c r="F103" s="219"/>
      <c r="G103" s="219"/>
      <c r="H103" s="219"/>
      <c r="I103" s="248"/>
      <c r="J103" s="248"/>
      <c r="K103" s="220"/>
    </row>
    <row r="104" spans="1:11" ht="45.95" hidden="1" customHeight="1">
      <c r="A104" s="254">
        <v>2015</v>
      </c>
      <c r="B104" s="250" t="s">
        <v>113</v>
      </c>
      <c r="C104" s="250" t="s">
        <v>113</v>
      </c>
      <c r="D104" s="250" t="s">
        <v>113</v>
      </c>
      <c r="E104" s="166" t="s">
        <v>524</v>
      </c>
      <c r="F104" s="219"/>
      <c r="G104" s="219"/>
      <c r="H104" s="219"/>
      <c r="I104" s="248"/>
      <c r="J104" s="248"/>
      <c r="K104" s="220"/>
    </row>
    <row r="105" spans="1:11" ht="45.95" hidden="1" customHeight="1">
      <c r="A105" s="254">
        <v>2015</v>
      </c>
      <c r="B105" s="250" t="s">
        <v>113</v>
      </c>
      <c r="C105" s="250" t="s">
        <v>113</v>
      </c>
      <c r="D105" s="250" t="s">
        <v>113</v>
      </c>
      <c r="E105" s="166" t="s">
        <v>1140</v>
      </c>
      <c r="F105" s="219"/>
      <c r="G105" s="219"/>
      <c r="H105" s="219"/>
      <c r="I105" s="248"/>
      <c r="J105" s="248"/>
      <c r="K105" s="220"/>
    </row>
    <row r="106" spans="1:11" ht="45.95" hidden="1" customHeight="1">
      <c r="A106" s="254">
        <v>2015</v>
      </c>
      <c r="B106" s="250" t="s">
        <v>113</v>
      </c>
      <c r="C106" s="250" t="s">
        <v>113</v>
      </c>
      <c r="D106" s="250" t="s">
        <v>113</v>
      </c>
      <c r="E106" s="166" t="s">
        <v>1140</v>
      </c>
      <c r="F106" s="219"/>
      <c r="G106" s="219"/>
      <c r="H106" s="219"/>
      <c r="I106" s="248"/>
      <c r="J106" s="248"/>
      <c r="K106" s="220"/>
    </row>
    <row r="107" spans="1:11" ht="45.95" hidden="1" customHeight="1">
      <c r="A107" s="254">
        <v>2015</v>
      </c>
      <c r="B107" s="252" t="s">
        <v>113</v>
      </c>
      <c r="C107" s="252" t="s">
        <v>113</v>
      </c>
      <c r="D107" s="252" t="s">
        <v>113</v>
      </c>
      <c r="E107" s="166" t="s">
        <v>1140</v>
      </c>
      <c r="F107" s="219"/>
      <c r="G107" s="219"/>
      <c r="H107" s="219"/>
      <c r="I107" s="248"/>
      <c r="J107" s="248"/>
      <c r="K107" s="220"/>
    </row>
    <row r="108" spans="1:11" ht="45.95" hidden="1" customHeight="1">
      <c r="A108" s="254">
        <v>2015</v>
      </c>
      <c r="B108" s="252" t="s">
        <v>113</v>
      </c>
      <c r="C108" s="252" t="s">
        <v>113</v>
      </c>
      <c r="D108" s="252" t="s">
        <v>113</v>
      </c>
      <c r="E108" s="166" t="s">
        <v>1140</v>
      </c>
      <c r="F108" s="219"/>
      <c r="G108" s="219"/>
      <c r="H108" s="219"/>
      <c r="I108" s="248"/>
      <c r="J108" s="248"/>
      <c r="K108" s="220"/>
    </row>
    <row r="109" spans="1:11" ht="45.95" hidden="1" customHeight="1">
      <c r="A109" s="254">
        <v>2015</v>
      </c>
      <c r="B109" s="252" t="s">
        <v>113</v>
      </c>
      <c r="C109" s="252" t="s">
        <v>113</v>
      </c>
      <c r="D109" s="252" t="s">
        <v>113</v>
      </c>
      <c r="E109" s="166" t="s">
        <v>1140</v>
      </c>
      <c r="F109" s="219"/>
      <c r="G109" s="219"/>
      <c r="H109" s="219"/>
      <c r="I109" s="248"/>
      <c r="J109" s="248"/>
      <c r="K109" s="220"/>
    </row>
    <row r="110" spans="1:11" ht="45.95" hidden="1" customHeight="1">
      <c r="A110" s="254">
        <v>2015</v>
      </c>
      <c r="B110" s="252" t="s">
        <v>113</v>
      </c>
      <c r="C110" s="252" t="s">
        <v>113</v>
      </c>
      <c r="D110" s="252" t="s">
        <v>113</v>
      </c>
      <c r="E110" s="166" t="s">
        <v>1140</v>
      </c>
      <c r="F110" s="219"/>
      <c r="G110" s="219"/>
      <c r="H110" s="219"/>
      <c r="I110" s="248"/>
      <c r="J110" s="248"/>
      <c r="K110" s="220"/>
    </row>
    <row r="111" spans="1:11" ht="45.95" hidden="1" customHeight="1">
      <c r="A111" s="254">
        <v>2015</v>
      </c>
      <c r="B111" s="252" t="s">
        <v>113</v>
      </c>
      <c r="C111" s="252" t="s">
        <v>113</v>
      </c>
      <c r="D111" s="252" t="s">
        <v>113</v>
      </c>
      <c r="E111" s="166" t="s">
        <v>1140</v>
      </c>
      <c r="F111" s="219"/>
      <c r="G111" s="219"/>
      <c r="H111" s="219"/>
      <c r="I111" s="248"/>
      <c r="J111" s="248"/>
      <c r="K111" s="220"/>
    </row>
    <row r="112" spans="1:11" ht="45.95" hidden="1" customHeight="1">
      <c r="A112" s="254">
        <v>2015</v>
      </c>
      <c r="B112" s="250" t="s">
        <v>113</v>
      </c>
      <c r="C112" s="250" t="s">
        <v>113</v>
      </c>
      <c r="D112" s="250" t="s">
        <v>113</v>
      </c>
      <c r="E112" s="166" t="s">
        <v>1140</v>
      </c>
      <c r="F112" s="219"/>
      <c r="G112" s="219"/>
      <c r="H112" s="219"/>
      <c r="I112" s="248"/>
      <c r="J112" s="248"/>
      <c r="K112" s="220"/>
    </row>
    <row r="113" spans="1:11" ht="45.95" hidden="1" customHeight="1">
      <c r="A113" s="249">
        <v>2015</v>
      </c>
      <c r="B113" s="250" t="s">
        <v>113</v>
      </c>
      <c r="C113" s="250" t="s">
        <v>113</v>
      </c>
      <c r="D113" s="250" t="s">
        <v>113</v>
      </c>
      <c r="E113" s="166" t="s">
        <v>1140</v>
      </c>
      <c r="F113" s="204"/>
      <c r="G113" s="204"/>
      <c r="H113" s="204"/>
      <c r="I113" s="165"/>
      <c r="J113" s="165"/>
      <c r="K113" s="209"/>
    </row>
    <row r="114" spans="1:11" ht="45.95" customHeight="1">
      <c r="A114" s="249">
        <v>2016</v>
      </c>
      <c r="B114" s="28" t="s">
        <v>269</v>
      </c>
      <c r="C114" s="28" t="s">
        <v>1308</v>
      </c>
      <c r="D114" s="28" t="s">
        <v>1390</v>
      </c>
      <c r="E114" s="166"/>
      <c r="F114" s="204"/>
      <c r="G114" s="204"/>
      <c r="H114" s="204"/>
      <c r="I114" s="423" t="s">
        <v>1465</v>
      </c>
      <c r="J114" s="388" t="s">
        <v>1148</v>
      </c>
      <c r="K114" s="425" t="s">
        <v>1466</v>
      </c>
    </row>
    <row r="115" spans="1:11" ht="45.95" hidden="1" customHeight="1">
      <c r="A115" s="249">
        <v>2016</v>
      </c>
      <c r="B115" s="250" t="s">
        <v>113</v>
      </c>
      <c r="C115" s="250" t="s">
        <v>113</v>
      </c>
      <c r="D115" s="250" t="s">
        <v>113</v>
      </c>
      <c r="E115" s="166" t="s">
        <v>524</v>
      </c>
      <c r="F115" s="204"/>
      <c r="G115" s="204"/>
      <c r="H115" s="204"/>
      <c r="I115" s="165"/>
      <c r="J115" s="165"/>
      <c r="K115" s="209"/>
    </row>
    <row r="116" spans="1:11" ht="45.95" hidden="1" customHeight="1">
      <c r="A116" s="249">
        <v>2016</v>
      </c>
      <c r="B116" s="250" t="s">
        <v>113</v>
      </c>
      <c r="C116" s="250" t="s">
        <v>113</v>
      </c>
      <c r="D116" s="250" t="s">
        <v>113</v>
      </c>
      <c r="E116" s="166" t="s">
        <v>524</v>
      </c>
      <c r="F116" s="204"/>
      <c r="G116" s="204"/>
      <c r="H116" s="204"/>
      <c r="I116" s="165"/>
      <c r="J116" s="165"/>
      <c r="K116" s="209"/>
    </row>
    <row r="117" spans="1:11" ht="45.95" hidden="1" customHeight="1">
      <c r="A117" s="249">
        <v>2016</v>
      </c>
      <c r="B117" s="250" t="s">
        <v>113</v>
      </c>
      <c r="C117" s="250" t="s">
        <v>113</v>
      </c>
      <c r="D117" s="250" t="s">
        <v>113</v>
      </c>
      <c r="E117" s="166" t="s">
        <v>524</v>
      </c>
      <c r="F117" s="204"/>
      <c r="G117" s="204"/>
      <c r="H117" s="204"/>
      <c r="I117" s="165"/>
      <c r="J117" s="165"/>
      <c r="K117" s="209"/>
    </row>
    <row r="118" spans="1:11" ht="45.95" hidden="1" customHeight="1">
      <c r="A118" s="249">
        <v>2016</v>
      </c>
      <c r="B118" s="250" t="s">
        <v>113</v>
      </c>
      <c r="C118" s="250" t="s">
        <v>113</v>
      </c>
      <c r="D118" s="250" t="s">
        <v>113</v>
      </c>
      <c r="E118" s="166" t="s">
        <v>524</v>
      </c>
      <c r="F118" s="204"/>
      <c r="G118" s="204"/>
      <c r="H118" s="204"/>
      <c r="I118" s="165"/>
      <c r="J118" s="165"/>
      <c r="K118" s="209"/>
    </row>
    <row r="119" spans="1:11" ht="45.95" hidden="1" customHeight="1">
      <c r="A119" s="249">
        <v>2016</v>
      </c>
      <c r="B119" s="250" t="s">
        <v>113</v>
      </c>
      <c r="C119" s="250" t="s">
        <v>113</v>
      </c>
      <c r="D119" s="250" t="s">
        <v>113</v>
      </c>
      <c r="E119" s="166" t="s">
        <v>524</v>
      </c>
      <c r="F119" s="204"/>
      <c r="G119" s="204"/>
      <c r="H119" s="204"/>
      <c r="I119" s="165"/>
      <c r="J119" s="165"/>
      <c r="K119" s="209"/>
    </row>
    <row r="120" spans="1:11" ht="45.95" hidden="1" customHeight="1">
      <c r="A120" s="249">
        <v>2016</v>
      </c>
      <c r="B120" s="250" t="s">
        <v>113</v>
      </c>
      <c r="C120" s="250" t="s">
        <v>113</v>
      </c>
      <c r="D120" s="250" t="s">
        <v>113</v>
      </c>
      <c r="E120" s="166" t="s">
        <v>524</v>
      </c>
      <c r="F120" s="204"/>
      <c r="G120" s="204"/>
      <c r="H120" s="204"/>
      <c r="I120" s="165"/>
      <c r="J120" s="165"/>
      <c r="K120" s="209"/>
    </row>
    <row r="121" spans="1:11" ht="45.95" hidden="1" customHeight="1">
      <c r="A121" s="249">
        <v>2016</v>
      </c>
      <c r="B121" s="250" t="s">
        <v>113</v>
      </c>
      <c r="C121" s="250" t="s">
        <v>113</v>
      </c>
      <c r="D121" s="250" t="s">
        <v>113</v>
      </c>
      <c r="E121" s="166" t="s">
        <v>524</v>
      </c>
      <c r="F121" s="204"/>
      <c r="G121" s="204"/>
      <c r="H121" s="204"/>
      <c r="I121" s="165"/>
      <c r="J121" s="165"/>
      <c r="K121" s="209"/>
    </row>
    <row r="122" spans="1:11" ht="45.95" hidden="1" customHeight="1">
      <c r="A122" s="249">
        <v>2016</v>
      </c>
      <c r="B122" s="250" t="s">
        <v>113</v>
      </c>
      <c r="C122" s="250" t="s">
        <v>113</v>
      </c>
      <c r="D122" s="250" t="s">
        <v>113</v>
      </c>
      <c r="E122" s="166" t="s">
        <v>524</v>
      </c>
      <c r="F122" s="204"/>
      <c r="G122" s="204"/>
      <c r="H122" s="204"/>
      <c r="I122" s="165"/>
      <c r="J122" s="165"/>
      <c r="K122" s="209"/>
    </row>
    <row r="123" spans="1:11" ht="45.95" hidden="1" customHeight="1">
      <c r="A123" s="249">
        <v>2016</v>
      </c>
      <c r="B123" s="250" t="s">
        <v>113</v>
      </c>
      <c r="C123" s="250" t="s">
        <v>113</v>
      </c>
      <c r="D123" s="250" t="s">
        <v>113</v>
      </c>
      <c r="E123" s="166" t="s">
        <v>524</v>
      </c>
      <c r="F123" s="204"/>
      <c r="G123" s="204"/>
      <c r="H123" s="204"/>
      <c r="I123" s="165"/>
      <c r="J123" s="165"/>
      <c r="K123" s="209"/>
    </row>
    <row r="124" spans="1:11" ht="45.95" hidden="1" customHeight="1">
      <c r="A124" s="249">
        <v>2016</v>
      </c>
      <c r="B124" s="250" t="s">
        <v>113</v>
      </c>
      <c r="C124" s="250" t="s">
        <v>113</v>
      </c>
      <c r="D124" s="250" t="s">
        <v>113</v>
      </c>
      <c r="E124" s="166" t="s">
        <v>524</v>
      </c>
      <c r="F124" s="204"/>
      <c r="G124" s="204"/>
      <c r="H124" s="204"/>
      <c r="I124" s="165"/>
      <c r="J124" s="165"/>
      <c r="K124" s="209"/>
    </row>
    <row r="125" spans="1:11" ht="45.95" hidden="1" customHeight="1">
      <c r="A125" s="249">
        <v>2016</v>
      </c>
      <c r="B125" s="250" t="s">
        <v>113</v>
      </c>
      <c r="C125" s="250" t="s">
        <v>113</v>
      </c>
      <c r="D125" s="250" t="s">
        <v>113</v>
      </c>
      <c r="E125" s="166" t="s">
        <v>524</v>
      </c>
      <c r="F125" s="204"/>
      <c r="G125" s="204"/>
      <c r="H125" s="204"/>
      <c r="I125" s="165"/>
      <c r="J125" s="165"/>
      <c r="K125" s="209"/>
    </row>
    <row r="126" spans="1:11" ht="45.95" hidden="1" customHeight="1">
      <c r="A126" s="249">
        <v>2016</v>
      </c>
      <c r="B126" s="250" t="s">
        <v>113</v>
      </c>
      <c r="C126" s="250" t="s">
        <v>113</v>
      </c>
      <c r="D126" s="250" t="s">
        <v>113</v>
      </c>
      <c r="E126" s="166" t="s">
        <v>524</v>
      </c>
      <c r="F126" s="204"/>
      <c r="G126" s="204"/>
      <c r="H126" s="204"/>
      <c r="I126" s="165"/>
      <c r="J126" s="165"/>
      <c r="K126" s="209"/>
    </row>
    <row r="127" spans="1:11" ht="45.95" hidden="1" customHeight="1">
      <c r="A127" s="249">
        <v>2016</v>
      </c>
      <c r="B127" s="250" t="s">
        <v>113</v>
      </c>
      <c r="C127" s="250" t="s">
        <v>113</v>
      </c>
      <c r="D127" s="250" t="s">
        <v>113</v>
      </c>
      <c r="E127" s="166" t="s">
        <v>524</v>
      </c>
      <c r="F127" s="204"/>
      <c r="G127" s="204"/>
      <c r="H127" s="204"/>
      <c r="I127" s="165"/>
      <c r="J127" s="165"/>
      <c r="K127" s="209"/>
    </row>
    <row r="128" spans="1:11" ht="45.95" hidden="1" customHeight="1">
      <c r="A128" s="249">
        <v>2016</v>
      </c>
      <c r="B128" s="250" t="s">
        <v>113</v>
      </c>
      <c r="C128" s="250" t="s">
        <v>113</v>
      </c>
      <c r="D128" s="250" t="s">
        <v>113</v>
      </c>
      <c r="E128" s="166" t="s">
        <v>524</v>
      </c>
      <c r="F128" s="204"/>
      <c r="G128" s="204"/>
      <c r="H128" s="204"/>
      <c r="I128" s="165"/>
      <c r="J128" s="165"/>
      <c r="K128" s="209"/>
    </row>
    <row r="129" spans="1:11" ht="45.95" hidden="1" customHeight="1">
      <c r="A129" s="249">
        <v>2016</v>
      </c>
      <c r="B129" s="250" t="s">
        <v>113</v>
      </c>
      <c r="C129" s="250" t="s">
        <v>113</v>
      </c>
      <c r="D129" s="250" t="s">
        <v>113</v>
      </c>
      <c r="E129" s="166" t="s">
        <v>524</v>
      </c>
      <c r="F129" s="204"/>
      <c r="G129" s="204"/>
      <c r="H129" s="204"/>
      <c r="I129" s="165"/>
      <c r="J129" s="165"/>
      <c r="K129" s="209"/>
    </row>
    <row r="130" spans="1:11" ht="45.95" hidden="1" customHeight="1">
      <c r="A130" s="249">
        <v>2016</v>
      </c>
      <c r="B130" s="250" t="s">
        <v>113</v>
      </c>
      <c r="C130" s="250" t="s">
        <v>113</v>
      </c>
      <c r="D130" s="250" t="s">
        <v>113</v>
      </c>
      <c r="E130" s="166" t="s">
        <v>524</v>
      </c>
      <c r="F130" s="204"/>
      <c r="G130" s="204"/>
      <c r="H130" s="204"/>
      <c r="I130" s="165"/>
      <c r="J130" s="165"/>
      <c r="K130" s="209"/>
    </row>
    <row r="131" spans="1:11" ht="45.95" hidden="1" customHeight="1">
      <c r="A131" s="249">
        <v>2016</v>
      </c>
      <c r="B131" s="250" t="s">
        <v>113</v>
      </c>
      <c r="C131" s="250" t="s">
        <v>113</v>
      </c>
      <c r="D131" s="250" t="s">
        <v>113</v>
      </c>
      <c r="E131" s="166" t="s">
        <v>524</v>
      </c>
      <c r="F131" s="204"/>
      <c r="G131" s="204"/>
      <c r="H131" s="204"/>
      <c r="I131" s="165"/>
      <c r="J131" s="165"/>
      <c r="K131" s="209"/>
    </row>
    <row r="132" spans="1:11" ht="45.95" hidden="1" customHeight="1">
      <c r="A132" s="249">
        <v>2016</v>
      </c>
      <c r="B132" s="250" t="s">
        <v>113</v>
      </c>
      <c r="C132" s="250" t="s">
        <v>113</v>
      </c>
      <c r="D132" s="250" t="s">
        <v>113</v>
      </c>
      <c r="E132" s="166" t="s">
        <v>524</v>
      </c>
      <c r="F132" s="204"/>
      <c r="G132" s="204"/>
      <c r="H132" s="204"/>
      <c r="I132" s="165"/>
      <c r="J132" s="165"/>
      <c r="K132" s="209"/>
    </row>
    <row r="133" spans="1:11" ht="45.95" hidden="1" customHeight="1">
      <c r="A133" s="249">
        <v>2016</v>
      </c>
      <c r="B133" s="250" t="s">
        <v>113</v>
      </c>
      <c r="C133" s="250" t="s">
        <v>113</v>
      </c>
      <c r="D133" s="250" t="s">
        <v>113</v>
      </c>
      <c r="E133" s="166" t="s">
        <v>524</v>
      </c>
      <c r="F133" s="204"/>
      <c r="G133" s="204"/>
      <c r="H133" s="204"/>
      <c r="I133" s="165"/>
      <c r="J133" s="165"/>
      <c r="K133" s="209"/>
    </row>
    <row r="134" spans="1:11" ht="45.95" hidden="1" customHeight="1">
      <c r="A134" s="249">
        <v>2016</v>
      </c>
      <c r="B134" s="250" t="s">
        <v>113</v>
      </c>
      <c r="C134" s="250" t="s">
        <v>113</v>
      </c>
      <c r="D134" s="250" t="s">
        <v>113</v>
      </c>
      <c r="E134" s="166" t="s">
        <v>524</v>
      </c>
      <c r="F134" s="204"/>
      <c r="G134" s="204"/>
      <c r="H134" s="204"/>
      <c r="I134" s="165"/>
      <c r="J134" s="165"/>
      <c r="K134" s="209"/>
    </row>
    <row r="135" spans="1:11" ht="45.95" hidden="1" customHeight="1">
      <c r="A135" s="249">
        <v>2016</v>
      </c>
      <c r="B135" s="250" t="s">
        <v>113</v>
      </c>
      <c r="C135" s="250" t="s">
        <v>113</v>
      </c>
      <c r="D135" s="250" t="s">
        <v>113</v>
      </c>
      <c r="E135" s="166" t="s">
        <v>524</v>
      </c>
      <c r="F135" s="204"/>
      <c r="G135" s="204"/>
      <c r="H135" s="204"/>
      <c r="I135" s="165"/>
      <c r="J135" s="165"/>
      <c r="K135" s="209"/>
    </row>
    <row r="136" spans="1:11" ht="45.95" hidden="1" customHeight="1">
      <c r="A136" s="249">
        <v>2016</v>
      </c>
      <c r="B136" s="250" t="s">
        <v>113</v>
      </c>
      <c r="C136" s="250" t="s">
        <v>113</v>
      </c>
      <c r="D136" s="250" t="s">
        <v>113</v>
      </c>
      <c r="E136" s="166" t="s">
        <v>524</v>
      </c>
      <c r="F136" s="204"/>
      <c r="G136" s="204"/>
      <c r="H136" s="204"/>
      <c r="I136" s="165"/>
      <c r="J136" s="165"/>
      <c r="K136" s="209"/>
    </row>
    <row r="137" spans="1:11" ht="45.95" hidden="1" customHeight="1">
      <c r="A137" s="249">
        <v>2016</v>
      </c>
      <c r="B137" s="250" t="s">
        <v>113</v>
      </c>
      <c r="C137" s="250" t="s">
        <v>113</v>
      </c>
      <c r="D137" s="250" t="s">
        <v>113</v>
      </c>
      <c r="E137" s="166" t="s">
        <v>201</v>
      </c>
      <c r="F137" s="204"/>
      <c r="G137" s="204"/>
      <c r="H137" s="204"/>
      <c r="I137" s="165"/>
      <c r="J137" s="165"/>
      <c r="K137" s="209"/>
    </row>
    <row r="138" spans="1:11" ht="45.95" hidden="1" customHeight="1">
      <c r="A138" s="249">
        <v>2016</v>
      </c>
      <c r="B138" s="250" t="s">
        <v>113</v>
      </c>
      <c r="C138" s="250" t="s">
        <v>113</v>
      </c>
      <c r="D138" s="250" t="s">
        <v>113</v>
      </c>
      <c r="E138" s="166" t="s">
        <v>201</v>
      </c>
      <c r="F138" s="204"/>
      <c r="G138" s="204"/>
      <c r="H138" s="204"/>
      <c r="I138" s="165"/>
      <c r="J138" s="165"/>
      <c r="K138" s="209"/>
    </row>
    <row r="139" spans="1:11" ht="45.95" hidden="1" customHeight="1" thickBot="1">
      <c r="A139" s="333">
        <v>2016</v>
      </c>
      <c r="B139" s="259" t="s">
        <v>113</v>
      </c>
      <c r="C139" s="259" t="s">
        <v>113</v>
      </c>
      <c r="D139" s="259" t="s">
        <v>113</v>
      </c>
      <c r="E139" s="206" t="s">
        <v>1400</v>
      </c>
      <c r="F139" s="205"/>
      <c r="G139" s="205"/>
      <c r="H139" s="205"/>
      <c r="I139" s="207"/>
      <c r="J139" s="207"/>
      <c r="K139" s="208"/>
    </row>
    <row r="140" spans="1:11">
      <c r="E140" s="38"/>
      <c r="F140" s="38"/>
      <c r="G140" s="38"/>
      <c r="H140" s="38"/>
      <c r="I140" s="38"/>
      <c r="J140" s="38"/>
      <c r="K140" s="38"/>
    </row>
    <row r="141" spans="1:11">
      <c r="A141" s="109"/>
      <c r="B141" s="125" t="s">
        <v>235</v>
      </c>
      <c r="C141" s="39">
        <f>SUBTOTAL(2,A2:A139)</f>
        <v>21</v>
      </c>
      <c r="D141" s="379"/>
      <c r="E141" s="170"/>
    </row>
    <row r="142" spans="1:11">
      <c r="A142" s="109"/>
      <c r="B142" s="8"/>
      <c r="D142" s="372"/>
      <c r="E142" s="170"/>
      <c r="F142" s="170"/>
      <c r="G142" s="170"/>
    </row>
    <row r="143" spans="1:11">
      <c r="A143"/>
      <c r="D143" s="338"/>
    </row>
    <row r="144" spans="1:11">
      <c r="D144" s="109"/>
    </row>
    <row r="145" spans="3:4">
      <c r="D145" s="8"/>
    </row>
    <row r="146" spans="3:4">
      <c r="D146" s="8"/>
    </row>
    <row r="147" spans="3:4">
      <c r="D147" s="109"/>
    </row>
    <row r="148" spans="3:4">
      <c r="D148" s="109"/>
    </row>
    <row r="149" spans="3:4">
      <c r="D149" s="9"/>
    </row>
    <row r="150" spans="3:4">
      <c r="D150" s="9"/>
    </row>
    <row r="151" spans="3:4">
      <c r="D151" s="9"/>
    </row>
    <row r="152" spans="3:4">
      <c r="D152" s="9"/>
    </row>
    <row r="153" spans="3:4">
      <c r="D153" s="9"/>
    </row>
    <row r="154" spans="3:4">
      <c r="D154" s="9"/>
    </row>
    <row r="155" spans="3:4">
      <c r="D155" s="9"/>
    </row>
    <row r="157" spans="3:4">
      <c r="D157" s="191"/>
    </row>
    <row r="158" spans="3:4">
      <c r="D158" s="9"/>
    </row>
    <row r="159" spans="3:4">
      <c r="C159" s="109"/>
      <c r="D159" s="9"/>
    </row>
    <row r="160" spans="3:4">
      <c r="C160" s="109"/>
      <c r="D160" s="9"/>
    </row>
    <row r="161" spans="3:4">
      <c r="C161" s="109"/>
      <c r="D161" s="9"/>
    </row>
    <row r="162" spans="3:4">
      <c r="C162" s="109"/>
      <c r="D162" s="9"/>
    </row>
    <row r="163" spans="3:4">
      <c r="C163" s="109"/>
      <c r="D163" s="9"/>
    </row>
    <row r="164" spans="3:4">
      <c r="C164" s="109"/>
      <c r="D164" s="9"/>
    </row>
    <row r="165" spans="3:4">
      <c r="C165" s="109"/>
      <c r="D165" s="9"/>
    </row>
    <row r="166" spans="3:4">
      <c r="C166" s="109"/>
      <c r="D166" s="9"/>
    </row>
    <row r="167" spans="3:4">
      <c r="C167" s="109"/>
      <c r="D167" s="9"/>
    </row>
    <row r="168" spans="3:4">
      <c r="C168" s="109"/>
    </row>
    <row r="169" spans="3:4">
      <c r="C169" s="109"/>
    </row>
    <row r="170" spans="3:4">
      <c r="C170" s="109"/>
    </row>
    <row r="172" spans="3:4">
      <c r="C172" s="109"/>
    </row>
  </sheetData>
  <autoFilter ref="A1:K139">
    <filterColumn colId="9">
      <customFilters>
        <customFilter operator="notEqual" val=" "/>
      </customFilters>
    </filterColumn>
  </autoFilter>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zoomScale="80" zoomScaleNormal="80" zoomScalePageLayoutView="80" workbookViewId="0">
      <pane xSplit="4" ySplit="1" topLeftCell="E2" activePane="bottomRight" state="frozen"/>
      <selection pane="topRight" activeCell="F1" sqref="F1"/>
      <selection pane="bottomLeft" activeCell="A2" sqref="A2"/>
      <selection pane="bottomRight" activeCell="D9" sqref="D9"/>
    </sheetView>
  </sheetViews>
  <sheetFormatPr defaultColWidth="11" defaultRowHeight="15.75"/>
  <cols>
    <col min="1" max="1" width="7.875" style="8" customWidth="1"/>
    <col min="2" max="2" width="25.875" customWidth="1"/>
    <col min="3" max="3" width="20.875" customWidth="1"/>
    <col min="4" max="4" width="50.875" style="2" customWidth="1"/>
    <col min="5" max="11" width="21.625" style="5" customWidth="1"/>
  </cols>
  <sheetData>
    <row r="1" spans="1:11" ht="36.950000000000003" customHeight="1" thickBot="1">
      <c r="A1" s="411" t="s">
        <v>0</v>
      </c>
      <c r="B1" s="412" t="s">
        <v>2</v>
      </c>
      <c r="C1" s="413" t="s">
        <v>1</v>
      </c>
      <c r="D1" s="414" t="s">
        <v>3</v>
      </c>
      <c r="E1" s="312" t="s">
        <v>4</v>
      </c>
      <c r="F1" s="313" t="s">
        <v>1234</v>
      </c>
      <c r="G1" s="313" t="s">
        <v>5</v>
      </c>
      <c r="H1" s="313" t="s">
        <v>1233</v>
      </c>
      <c r="I1" s="384" t="s">
        <v>6</v>
      </c>
      <c r="J1" s="384" t="s">
        <v>289</v>
      </c>
      <c r="K1" s="384" t="s">
        <v>7</v>
      </c>
    </row>
    <row r="2" spans="1:11" ht="45.95" customHeight="1">
      <c r="A2" s="254">
        <v>1997</v>
      </c>
      <c r="B2" s="349" t="s">
        <v>290</v>
      </c>
      <c r="C2" s="314" t="s">
        <v>1202</v>
      </c>
      <c r="D2" s="317" t="s">
        <v>291</v>
      </c>
      <c r="E2" s="394"/>
      <c r="F2" s="395"/>
      <c r="G2" s="394"/>
      <c r="H2" s="394"/>
      <c r="I2" s="423" t="s">
        <v>1465</v>
      </c>
      <c r="J2" s="396" t="s">
        <v>1311</v>
      </c>
      <c r="K2" s="394"/>
    </row>
    <row r="3" spans="1:11" ht="45.95" customHeight="1">
      <c r="A3" s="249">
        <v>2000</v>
      </c>
      <c r="B3" s="350" t="s">
        <v>292</v>
      </c>
      <c r="C3" s="239" t="s">
        <v>1203</v>
      </c>
      <c r="D3" s="233" t="s">
        <v>293</v>
      </c>
      <c r="E3" s="159">
        <v>7</v>
      </c>
      <c r="F3" s="267"/>
      <c r="G3" s="184"/>
      <c r="H3" s="184"/>
      <c r="I3" s="165"/>
      <c r="J3" s="165"/>
      <c r="K3" s="184"/>
    </row>
    <row r="4" spans="1:11" ht="45.95" customHeight="1">
      <c r="A4" s="249">
        <v>2002</v>
      </c>
      <c r="B4" s="350" t="s">
        <v>292</v>
      </c>
      <c r="C4" s="239" t="s">
        <v>1204</v>
      </c>
      <c r="D4" s="233" t="s">
        <v>293</v>
      </c>
      <c r="E4" s="184"/>
      <c r="F4" s="267"/>
      <c r="G4" s="184"/>
      <c r="H4" s="184"/>
      <c r="I4" s="423" t="s">
        <v>1465</v>
      </c>
      <c r="J4" s="388" t="s">
        <v>1137</v>
      </c>
      <c r="K4" s="184"/>
    </row>
    <row r="5" spans="1:11" ht="45.95" customHeight="1">
      <c r="A5" s="249">
        <v>2002</v>
      </c>
      <c r="B5" s="350" t="s">
        <v>290</v>
      </c>
      <c r="C5" s="239" t="s">
        <v>1205</v>
      </c>
      <c r="D5" s="233" t="s">
        <v>291</v>
      </c>
      <c r="E5" s="184"/>
      <c r="F5" s="267"/>
      <c r="G5" s="184"/>
      <c r="H5" s="184"/>
      <c r="I5" s="423" t="s">
        <v>1465</v>
      </c>
      <c r="J5" s="388" t="s">
        <v>1168</v>
      </c>
      <c r="K5" s="184"/>
    </row>
    <row r="6" spans="1:11" ht="45.95" customHeight="1">
      <c r="A6" s="249">
        <v>2002</v>
      </c>
      <c r="B6" s="350" t="s">
        <v>294</v>
      </c>
      <c r="C6" s="239" t="s">
        <v>1206</v>
      </c>
      <c r="D6" s="233" t="s">
        <v>295</v>
      </c>
      <c r="E6" s="184"/>
      <c r="F6" s="267"/>
      <c r="G6" s="184"/>
      <c r="H6" s="184"/>
      <c r="I6" s="423" t="s">
        <v>1465</v>
      </c>
      <c r="J6" s="388" t="s">
        <v>1169</v>
      </c>
      <c r="K6" s="184"/>
    </row>
    <row r="7" spans="1:11" ht="45.95" customHeight="1">
      <c r="A7" s="258">
        <v>2004</v>
      </c>
      <c r="B7" s="351" t="s">
        <v>290</v>
      </c>
      <c r="C7" s="239" t="s">
        <v>1207</v>
      </c>
      <c r="D7" s="234" t="s">
        <v>296</v>
      </c>
      <c r="E7" s="184"/>
      <c r="F7" s="268"/>
      <c r="G7" s="224"/>
      <c r="H7" s="224"/>
      <c r="I7" s="391">
        <v>13</v>
      </c>
      <c r="J7" s="224"/>
      <c r="K7" s="224"/>
    </row>
    <row r="8" spans="1:11" ht="45.95" customHeight="1">
      <c r="A8" s="258">
        <v>2005</v>
      </c>
      <c r="B8" s="351" t="s">
        <v>292</v>
      </c>
      <c r="C8" s="239" t="s">
        <v>1208</v>
      </c>
      <c r="D8" s="266" t="s">
        <v>297</v>
      </c>
      <c r="E8" s="160">
        <v>1</v>
      </c>
      <c r="F8" s="268"/>
      <c r="G8" s="224"/>
      <c r="H8" s="224"/>
      <c r="I8" s="225"/>
      <c r="J8" s="224"/>
      <c r="K8" s="224"/>
    </row>
    <row r="9" spans="1:11" ht="45.95" customHeight="1">
      <c r="A9" s="258">
        <v>2005</v>
      </c>
      <c r="B9" s="351" t="s">
        <v>294</v>
      </c>
      <c r="C9" s="239" t="s">
        <v>1209</v>
      </c>
      <c r="D9" s="266" t="s">
        <v>298</v>
      </c>
      <c r="E9" s="160">
        <v>2</v>
      </c>
      <c r="F9" s="268"/>
      <c r="G9" s="224"/>
      <c r="H9" s="224"/>
      <c r="I9" s="225"/>
      <c r="J9" s="224"/>
      <c r="K9" s="224"/>
    </row>
    <row r="10" spans="1:11" ht="45.95" customHeight="1">
      <c r="A10" s="258">
        <v>2006</v>
      </c>
      <c r="B10" s="352" t="s">
        <v>294</v>
      </c>
      <c r="C10" s="239" t="s">
        <v>1210</v>
      </c>
      <c r="D10" s="266" t="s">
        <v>299</v>
      </c>
      <c r="E10" s="160">
        <v>15</v>
      </c>
      <c r="F10" s="268"/>
      <c r="G10" s="224"/>
      <c r="H10" s="224"/>
      <c r="I10" s="225"/>
      <c r="J10" s="224"/>
      <c r="K10" s="224"/>
    </row>
    <row r="11" spans="1:11" ht="45.95" customHeight="1">
      <c r="A11" s="258">
        <v>2007</v>
      </c>
      <c r="B11" s="351" t="s">
        <v>300</v>
      </c>
      <c r="C11" s="239" t="s">
        <v>1211</v>
      </c>
      <c r="D11" s="266" t="s">
        <v>301</v>
      </c>
      <c r="E11" s="160" t="s">
        <v>1152</v>
      </c>
      <c r="F11" s="268"/>
      <c r="G11" s="224"/>
      <c r="H11" s="224"/>
      <c r="I11" s="225"/>
      <c r="J11" s="224"/>
      <c r="K11" s="224"/>
    </row>
    <row r="12" spans="1:11" ht="45.95" customHeight="1">
      <c r="A12" s="258">
        <v>2007</v>
      </c>
      <c r="B12" s="351" t="s">
        <v>290</v>
      </c>
      <c r="C12" s="239" t="s">
        <v>1212</v>
      </c>
      <c r="D12" s="266" t="s">
        <v>302</v>
      </c>
      <c r="E12" s="160">
        <v>8</v>
      </c>
      <c r="F12" s="268"/>
      <c r="G12" s="224"/>
      <c r="H12" s="224"/>
      <c r="I12" s="225"/>
      <c r="J12" s="224"/>
      <c r="K12" s="224"/>
    </row>
    <row r="13" spans="1:11" ht="45.95" customHeight="1">
      <c r="A13" s="258">
        <v>2008</v>
      </c>
      <c r="B13" s="352" t="s">
        <v>294</v>
      </c>
      <c r="C13" s="239" t="s">
        <v>1213</v>
      </c>
      <c r="D13" s="266" t="s">
        <v>1224</v>
      </c>
      <c r="E13" s="160">
        <v>7</v>
      </c>
      <c r="F13" s="268"/>
      <c r="G13" s="224"/>
      <c r="H13" s="224"/>
      <c r="I13" s="225"/>
      <c r="J13" s="224"/>
      <c r="K13" s="224"/>
    </row>
    <row r="14" spans="1:11" ht="45.95" customHeight="1">
      <c r="A14" s="258">
        <v>2009</v>
      </c>
      <c r="B14" s="352" t="s">
        <v>303</v>
      </c>
      <c r="C14" s="239" t="s">
        <v>1214</v>
      </c>
      <c r="D14" s="234" t="s">
        <v>304</v>
      </c>
      <c r="E14" s="184" t="s">
        <v>305</v>
      </c>
      <c r="F14" s="268"/>
      <c r="G14" s="224"/>
      <c r="H14" s="224"/>
      <c r="I14" s="225"/>
      <c r="J14" s="224"/>
      <c r="K14" s="224"/>
    </row>
    <row r="15" spans="1:11" ht="45.95" customHeight="1">
      <c r="A15" s="258">
        <v>2009</v>
      </c>
      <c r="B15" s="352" t="s">
        <v>294</v>
      </c>
      <c r="C15" s="239" t="s">
        <v>1215</v>
      </c>
      <c r="D15" s="234" t="s">
        <v>306</v>
      </c>
      <c r="E15" s="160">
        <v>15</v>
      </c>
      <c r="F15" s="268"/>
      <c r="G15" s="224"/>
      <c r="H15" s="224"/>
      <c r="I15" s="225"/>
      <c r="J15" s="224"/>
      <c r="K15" s="224"/>
    </row>
    <row r="16" spans="1:11" ht="45.95" customHeight="1">
      <c r="A16" s="258">
        <v>2009</v>
      </c>
      <c r="B16" s="352" t="s">
        <v>307</v>
      </c>
      <c r="C16" s="239" t="s">
        <v>1216</v>
      </c>
      <c r="D16" s="234" t="s">
        <v>308</v>
      </c>
      <c r="E16" s="160">
        <v>10</v>
      </c>
      <c r="F16" s="268"/>
      <c r="G16" s="224"/>
      <c r="H16" s="224"/>
      <c r="I16" s="225"/>
      <c r="J16" s="224"/>
      <c r="K16" s="224"/>
    </row>
    <row r="17" spans="1:11" ht="45.95" customHeight="1">
      <c r="A17" s="258">
        <v>2009</v>
      </c>
      <c r="B17" s="351" t="s">
        <v>294</v>
      </c>
      <c r="C17" s="239" t="s">
        <v>1217</v>
      </c>
      <c r="D17" s="237" t="s">
        <v>309</v>
      </c>
      <c r="E17" s="160">
        <v>10</v>
      </c>
      <c r="F17" s="268"/>
      <c r="G17" s="224"/>
      <c r="H17" s="224"/>
      <c r="I17" s="225"/>
      <c r="J17" s="224"/>
      <c r="K17" s="224"/>
    </row>
    <row r="18" spans="1:11" ht="45.95" customHeight="1" thickBot="1">
      <c r="A18" s="26">
        <v>2009</v>
      </c>
      <c r="B18" s="353" t="s">
        <v>303</v>
      </c>
      <c r="C18" s="247" t="s">
        <v>1218</v>
      </c>
      <c r="D18" s="238" t="s">
        <v>310</v>
      </c>
      <c r="E18" s="264">
        <v>10</v>
      </c>
      <c r="F18" s="269"/>
      <c r="G18" s="185"/>
      <c r="H18" s="185"/>
      <c r="I18" s="207"/>
      <c r="J18" s="185"/>
      <c r="K18" s="185"/>
    </row>
    <row r="19" spans="1:11" ht="45.95" customHeight="1">
      <c r="A19" s="24">
        <v>2010</v>
      </c>
      <c r="B19" s="242" t="s">
        <v>303</v>
      </c>
      <c r="C19" s="7" t="s">
        <v>311</v>
      </c>
      <c r="D19" s="18" t="s">
        <v>304</v>
      </c>
      <c r="E19" s="421" t="s">
        <v>1465</v>
      </c>
      <c r="F19" s="418" t="s">
        <v>1465</v>
      </c>
      <c r="G19" s="418" t="s">
        <v>1465</v>
      </c>
      <c r="H19" s="265">
        <v>8</v>
      </c>
      <c r="I19" s="186"/>
      <c r="J19" s="186"/>
      <c r="K19" s="186"/>
    </row>
    <row r="20" spans="1:11" ht="45.95" customHeight="1">
      <c r="A20" s="249">
        <v>2010</v>
      </c>
      <c r="B20" s="354" t="s">
        <v>312</v>
      </c>
      <c r="C20" s="29" t="s">
        <v>313</v>
      </c>
      <c r="D20" s="240" t="s">
        <v>314</v>
      </c>
      <c r="E20" s="418" t="s">
        <v>1465</v>
      </c>
      <c r="F20" s="418" t="s">
        <v>1465</v>
      </c>
      <c r="G20" s="160" t="s">
        <v>1145</v>
      </c>
      <c r="H20" s="184"/>
      <c r="I20" s="423" t="s">
        <v>1465</v>
      </c>
      <c r="J20" s="388" t="s">
        <v>1170</v>
      </c>
      <c r="K20" s="190"/>
    </row>
    <row r="21" spans="1:11" ht="45.95" customHeight="1">
      <c r="A21" s="25">
        <v>2010</v>
      </c>
      <c r="B21" s="243" t="s">
        <v>294</v>
      </c>
      <c r="C21" s="6" t="s">
        <v>315</v>
      </c>
      <c r="D21" s="17" t="s">
        <v>316</v>
      </c>
      <c r="E21" s="160" t="s">
        <v>1153</v>
      </c>
      <c r="F21" s="267"/>
      <c r="G21" s="184"/>
      <c r="H21" s="184"/>
      <c r="I21" s="388" t="s">
        <v>1154</v>
      </c>
      <c r="J21" s="184"/>
      <c r="K21" s="184"/>
    </row>
    <row r="22" spans="1:11" ht="45.95" customHeight="1">
      <c r="A22" s="25">
        <v>2010</v>
      </c>
      <c r="B22" s="243" t="s">
        <v>290</v>
      </c>
      <c r="C22" s="6" t="s">
        <v>317</v>
      </c>
      <c r="D22" s="17" t="s">
        <v>1391</v>
      </c>
      <c r="E22" s="418" t="s">
        <v>1465</v>
      </c>
      <c r="F22" s="418" t="s">
        <v>1465</v>
      </c>
      <c r="G22" s="418" t="s">
        <v>1465</v>
      </c>
      <c r="H22" s="417" t="s">
        <v>1466</v>
      </c>
      <c r="I22" s="184"/>
      <c r="J22" s="184"/>
      <c r="K22" s="184"/>
    </row>
    <row r="23" spans="1:11" ht="45.95" customHeight="1">
      <c r="A23" s="25">
        <v>2010</v>
      </c>
      <c r="B23" s="243" t="s">
        <v>294</v>
      </c>
      <c r="C23" s="6" t="s">
        <v>318</v>
      </c>
      <c r="D23" s="17" t="s">
        <v>319</v>
      </c>
      <c r="E23" s="418" t="s">
        <v>1465</v>
      </c>
      <c r="F23" s="418" t="s">
        <v>1465</v>
      </c>
      <c r="G23" s="418" t="s">
        <v>1465</v>
      </c>
      <c r="H23" s="160">
        <v>8</v>
      </c>
      <c r="I23" s="184"/>
      <c r="J23" s="184"/>
      <c r="K23" s="184"/>
    </row>
    <row r="24" spans="1:11" ht="45.95" customHeight="1">
      <c r="A24" s="25">
        <v>2010</v>
      </c>
      <c r="B24" s="243" t="s">
        <v>294</v>
      </c>
      <c r="C24" s="6" t="s">
        <v>320</v>
      </c>
      <c r="D24" s="17" t="s">
        <v>1123</v>
      </c>
      <c r="E24" s="184" t="s">
        <v>1140</v>
      </c>
      <c r="F24" s="267"/>
      <c r="G24" s="190"/>
      <c r="H24" s="190"/>
      <c r="I24" s="184"/>
      <c r="J24" s="184"/>
      <c r="K24" s="184"/>
    </row>
    <row r="25" spans="1:11" ht="45.95" customHeight="1">
      <c r="A25" s="25">
        <v>2010</v>
      </c>
      <c r="B25" s="243" t="s">
        <v>290</v>
      </c>
      <c r="C25" s="6" t="s">
        <v>321</v>
      </c>
      <c r="D25" s="17" t="s">
        <v>322</v>
      </c>
      <c r="E25" s="418" t="s">
        <v>1465</v>
      </c>
      <c r="F25" s="418" t="s">
        <v>1465</v>
      </c>
      <c r="G25" s="160">
        <v>8</v>
      </c>
      <c r="H25" s="184"/>
      <c r="I25" s="184"/>
      <c r="J25" s="184"/>
      <c r="K25" s="184"/>
    </row>
    <row r="26" spans="1:11" ht="45.95" customHeight="1">
      <c r="A26" s="25">
        <v>2010</v>
      </c>
      <c r="B26" s="243" t="s">
        <v>303</v>
      </c>
      <c r="C26" s="6" t="s">
        <v>323</v>
      </c>
      <c r="D26" s="17" t="s">
        <v>324</v>
      </c>
      <c r="E26" s="160" t="s">
        <v>1132</v>
      </c>
      <c r="F26" s="267"/>
      <c r="G26" s="184"/>
      <c r="H26" s="184"/>
      <c r="I26" s="423" t="s">
        <v>1465</v>
      </c>
      <c r="J26" s="388" t="s">
        <v>1171</v>
      </c>
      <c r="K26" s="184"/>
    </row>
    <row r="27" spans="1:11" ht="45.95" customHeight="1">
      <c r="A27" s="25">
        <v>2010</v>
      </c>
      <c r="B27" s="243" t="s">
        <v>290</v>
      </c>
      <c r="C27" s="6" t="s">
        <v>325</v>
      </c>
      <c r="D27" s="17" t="s">
        <v>326</v>
      </c>
      <c r="E27" s="160" t="s">
        <v>1155</v>
      </c>
      <c r="F27" s="267"/>
      <c r="G27" s="184"/>
      <c r="H27" s="184"/>
      <c r="I27" s="184"/>
      <c r="J27" s="184"/>
      <c r="K27" s="184"/>
    </row>
    <row r="28" spans="1:11" ht="45.95" customHeight="1">
      <c r="A28" s="25">
        <v>2010</v>
      </c>
      <c r="B28" s="243" t="s">
        <v>327</v>
      </c>
      <c r="C28" s="6" t="s">
        <v>328</v>
      </c>
      <c r="D28" s="17" t="s">
        <v>329</v>
      </c>
      <c r="E28" s="418" t="s">
        <v>1465</v>
      </c>
      <c r="F28" s="160" t="s">
        <v>1156</v>
      </c>
      <c r="G28" s="184"/>
      <c r="H28" s="184"/>
      <c r="I28" s="388">
        <v>14</v>
      </c>
      <c r="J28" s="184"/>
      <c r="K28" s="184"/>
    </row>
    <row r="29" spans="1:11" ht="45.95" customHeight="1">
      <c r="A29" s="25">
        <v>2010</v>
      </c>
      <c r="B29" s="243" t="s">
        <v>330</v>
      </c>
      <c r="C29" s="6" t="s">
        <v>331</v>
      </c>
      <c r="D29" s="17" t="s">
        <v>332</v>
      </c>
      <c r="E29" s="184" t="s">
        <v>1140</v>
      </c>
      <c r="F29" s="267"/>
      <c r="G29" s="184"/>
      <c r="H29" s="184"/>
      <c r="I29" s="184"/>
      <c r="J29" s="184"/>
      <c r="K29" s="184"/>
    </row>
    <row r="30" spans="1:11" ht="45.95" customHeight="1">
      <c r="A30" s="25">
        <v>2011</v>
      </c>
      <c r="B30" s="243" t="s">
        <v>333</v>
      </c>
      <c r="C30" s="6" t="s">
        <v>334</v>
      </c>
      <c r="D30" s="17" t="s">
        <v>335</v>
      </c>
      <c r="E30" s="184" t="s">
        <v>1140</v>
      </c>
      <c r="F30" s="267"/>
      <c r="G30" s="184"/>
      <c r="H30" s="184"/>
      <c r="I30" s="184"/>
      <c r="J30" s="184"/>
      <c r="K30" s="184"/>
    </row>
    <row r="31" spans="1:11" ht="45.95" customHeight="1">
      <c r="A31" s="25">
        <v>2011</v>
      </c>
      <c r="B31" s="243" t="s">
        <v>336</v>
      </c>
      <c r="C31" s="6" t="s">
        <v>337</v>
      </c>
      <c r="D31" s="17" t="s">
        <v>338</v>
      </c>
      <c r="E31" s="418" t="s">
        <v>1465</v>
      </c>
      <c r="F31" s="418" t="s">
        <v>1465</v>
      </c>
      <c r="G31" s="160">
        <v>5</v>
      </c>
      <c r="H31" s="188"/>
      <c r="I31" s="388" t="s">
        <v>1157</v>
      </c>
      <c r="J31" s="184"/>
      <c r="K31" s="184"/>
    </row>
    <row r="32" spans="1:11" ht="45.95" customHeight="1">
      <c r="A32" s="25">
        <v>2011</v>
      </c>
      <c r="B32" s="243" t="s">
        <v>312</v>
      </c>
      <c r="C32" s="6" t="s">
        <v>339</v>
      </c>
      <c r="D32" s="17" t="s">
        <v>340</v>
      </c>
      <c r="E32" s="184" t="s">
        <v>1140</v>
      </c>
      <c r="F32" s="267"/>
      <c r="G32" s="184"/>
      <c r="H32" s="184"/>
      <c r="I32" s="184"/>
      <c r="J32" s="184"/>
      <c r="K32" s="184"/>
    </row>
    <row r="33" spans="1:11" ht="45.95" customHeight="1">
      <c r="A33" s="25">
        <v>2011</v>
      </c>
      <c r="B33" s="243" t="s">
        <v>294</v>
      </c>
      <c r="C33" s="6" t="s">
        <v>341</v>
      </c>
      <c r="D33" s="17" t="s">
        <v>1122</v>
      </c>
      <c r="E33" s="160" t="s">
        <v>1132</v>
      </c>
      <c r="F33" s="267"/>
      <c r="G33" s="184"/>
      <c r="H33" s="184"/>
      <c r="I33" s="388">
        <v>13</v>
      </c>
      <c r="J33" s="184"/>
      <c r="K33" s="184"/>
    </row>
    <row r="34" spans="1:11" ht="45.95" customHeight="1">
      <c r="A34" s="25">
        <v>2011</v>
      </c>
      <c r="B34" s="243" t="s">
        <v>290</v>
      </c>
      <c r="C34" s="6" t="s">
        <v>342</v>
      </c>
      <c r="D34" s="17" t="s">
        <v>343</v>
      </c>
      <c r="E34" s="184" t="s">
        <v>1140</v>
      </c>
      <c r="F34" s="267"/>
      <c r="G34" s="184"/>
      <c r="H34" s="184"/>
      <c r="I34" s="184"/>
      <c r="J34" s="184"/>
      <c r="K34" s="184"/>
    </row>
    <row r="35" spans="1:11" ht="45.95" customHeight="1">
      <c r="A35" s="25">
        <v>2011</v>
      </c>
      <c r="B35" s="243" t="s">
        <v>292</v>
      </c>
      <c r="C35" s="6" t="s">
        <v>344</v>
      </c>
      <c r="D35" s="17" t="s">
        <v>293</v>
      </c>
      <c r="E35" s="160">
        <v>12</v>
      </c>
      <c r="F35" s="267"/>
      <c r="G35" s="184"/>
      <c r="H35" s="184"/>
      <c r="I35" s="388" t="s">
        <v>1158</v>
      </c>
      <c r="J35" s="184"/>
      <c r="K35" s="184"/>
    </row>
    <row r="36" spans="1:11" ht="45.95" customHeight="1">
      <c r="A36" s="25">
        <v>2011</v>
      </c>
      <c r="B36" s="243" t="s">
        <v>345</v>
      </c>
      <c r="C36" s="6" t="s">
        <v>346</v>
      </c>
      <c r="D36" s="17" t="s">
        <v>347</v>
      </c>
      <c r="E36" s="184" t="s">
        <v>1140</v>
      </c>
      <c r="F36" s="267"/>
      <c r="G36" s="184"/>
      <c r="H36" s="184"/>
      <c r="I36" s="184"/>
      <c r="J36" s="184"/>
      <c r="K36" s="184"/>
    </row>
    <row r="37" spans="1:11" ht="45.95" customHeight="1">
      <c r="A37" s="25">
        <v>2011</v>
      </c>
      <c r="B37" s="243" t="s">
        <v>294</v>
      </c>
      <c r="C37" s="6" t="s">
        <v>348</v>
      </c>
      <c r="D37" s="17" t="s">
        <v>1392</v>
      </c>
      <c r="E37" s="418" t="s">
        <v>1465</v>
      </c>
      <c r="F37" s="418" t="s">
        <v>1465</v>
      </c>
      <c r="G37" s="418" t="s">
        <v>1465</v>
      </c>
      <c r="H37" s="417" t="s">
        <v>1466</v>
      </c>
      <c r="I37" s="184"/>
      <c r="J37" s="184"/>
      <c r="K37" s="184"/>
    </row>
    <row r="38" spans="1:11" ht="45.95" customHeight="1">
      <c r="A38" s="25">
        <v>2011</v>
      </c>
      <c r="B38" s="243" t="s">
        <v>294</v>
      </c>
      <c r="C38" s="6" t="s">
        <v>349</v>
      </c>
      <c r="D38" s="17" t="s">
        <v>1393</v>
      </c>
      <c r="E38" s="418" t="s">
        <v>1465</v>
      </c>
      <c r="F38" s="418" t="s">
        <v>1465</v>
      </c>
      <c r="G38" s="160" t="s">
        <v>1132</v>
      </c>
      <c r="H38" s="184"/>
      <c r="I38" s="423" t="s">
        <v>1465</v>
      </c>
      <c r="J38" s="388" t="s">
        <v>1173</v>
      </c>
      <c r="K38" s="425" t="s">
        <v>1466</v>
      </c>
    </row>
    <row r="39" spans="1:11" ht="45.95" customHeight="1">
      <c r="A39" s="25">
        <v>2011</v>
      </c>
      <c r="B39" s="243" t="s">
        <v>345</v>
      </c>
      <c r="C39" s="6" t="s">
        <v>350</v>
      </c>
      <c r="D39" s="17" t="s">
        <v>351</v>
      </c>
      <c r="E39" s="418" t="s">
        <v>1465</v>
      </c>
      <c r="F39" s="163" t="s">
        <v>1159</v>
      </c>
      <c r="G39" s="184"/>
      <c r="H39" s="184"/>
      <c r="I39" s="388">
        <v>14</v>
      </c>
      <c r="J39" s="184"/>
      <c r="K39" s="184"/>
    </row>
    <row r="40" spans="1:11" ht="45.95" customHeight="1">
      <c r="A40" s="25">
        <v>2011</v>
      </c>
      <c r="B40" s="243" t="s">
        <v>294</v>
      </c>
      <c r="C40" s="6" t="s">
        <v>352</v>
      </c>
      <c r="D40" s="17" t="s">
        <v>1124</v>
      </c>
      <c r="E40" s="418" t="s">
        <v>1465</v>
      </c>
      <c r="F40" s="163" t="s">
        <v>1132</v>
      </c>
      <c r="G40" s="184"/>
      <c r="H40" s="184"/>
      <c r="I40" s="388">
        <v>12</v>
      </c>
      <c r="J40" s="184"/>
      <c r="K40" s="184"/>
    </row>
    <row r="41" spans="1:11" ht="45.95" customHeight="1">
      <c r="A41" s="25">
        <v>2011</v>
      </c>
      <c r="B41" s="243" t="s">
        <v>345</v>
      </c>
      <c r="C41" s="6" t="s">
        <v>353</v>
      </c>
      <c r="D41" s="17" t="s">
        <v>1394</v>
      </c>
      <c r="E41" s="418" t="s">
        <v>1465</v>
      </c>
      <c r="F41" s="418" t="s">
        <v>1465</v>
      </c>
      <c r="G41" s="160">
        <v>9</v>
      </c>
      <c r="H41" s="184"/>
      <c r="I41" s="423" t="s">
        <v>1465</v>
      </c>
      <c r="J41" s="388" t="s">
        <v>1148</v>
      </c>
      <c r="K41" s="425" t="s">
        <v>1466</v>
      </c>
    </row>
    <row r="42" spans="1:11" ht="45.95" customHeight="1">
      <c r="A42" s="25">
        <v>2011</v>
      </c>
      <c r="B42" s="243" t="s">
        <v>336</v>
      </c>
      <c r="C42" s="6" t="s">
        <v>354</v>
      </c>
      <c r="D42" s="17" t="s">
        <v>355</v>
      </c>
      <c r="E42" s="184" t="s">
        <v>1140</v>
      </c>
      <c r="F42" s="267"/>
      <c r="G42" s="184"/>
      <c r="H42" s="184"/>
      <c r="I42" s="184"/>
      <c r="J42" s="184"/>
      <c r="K42" s="184"/>
    </row>
    <row r="43" spans="1:11" ht="45.95" customHeight="1">
      <c r="A43" s="25">
        <v>2011</v>
      </c>
      <c r="B43" s="243" t="s">
        <v>345</v>
      </c>
      <c r="C43" s="6" t="s">
        <v>356</v>
      </c>
      <c r="D43" s="17" t="s">
        <v>357</v>
      </c>
      <c r="E43" s="184" t="s">
        <v>1140</v>
      </c>
      <c r="F43" s="267"/>
      <c r="G43" s="184"/>
      <c r="H43" s="184"/>
      <c r="I43" s="184"/>
      <c r="J43" s="184"/>
      <c r="K43" s="184"/>
    </row>
    <row r="44" spans="1:11" ht="45.95" customHeight="1">
      <c r="A44" s="25">
        <v>2011</v>
      </c>
      <c r="B44" s="243" t="s">
        <v>294</v>
      </c>
      <c r="C44" s="6" t="s">
        <v>358</v>
      </c>
      <c r="D44" s="17" t="s">
        <v>359</v>
      </c>
      <c r="E44" s="184" t="s">
        <v>1140</v>
      </c>
      <c r="F44" s="267"/>
      <c r="G44" s="184"/>
      <c r="H44" s="184"/>
      <c r="I44" s="184"/>
      <c r="J44" s="184"/>
      <c r="K44" s="184"/>
    </row>
    <row r="45" spans="1:11" ht="45.95" customHeight="1">
      <c r="A45" s="25">
        <v>2011</v>
      </c>
      <c r="B45" s="243" t="s">
        <v>294</v>
      </c>
      <c r="C45" s="6" t="s">
        <v>360</v>
      </c>
      <c r="D45" s="17" t="s">
        <v>1121</v>
      </c>
      <c r="E45" s="184" t="s">
        <v>1140</v>
      </c>
      <c r="F45" s="267"/>
      <c r="G45" s="184"/>
      <c r="H45" s="184"/>
      <c r="I45" s="184"/>
      <c r="J45" s="184"/>
      <c r="K45" s="184"/>
    </row>
    <row r="46" spans="1:11" ht="45.95" customHeight="1">
      <c r="A46" s="25">
        <v>2011</v>
      </c>
      <c r="B46" s="243" t="s">
        <v>294</v>
      </c>
      <c r="C46" s="6" t="s">
        <v>362</v>
      </c>
      <c r="D46" s="17" t="s">
        <v>359</v>
      </c>
      <c r="E46" s="184" t="s">
        <v>1140</v>
      </c>
      <c r="F46" s="267"/>
      <c r="G46" s="184"/>
      <c r="H46" s="184"/>
      <c r="I46" s="184"/>
      <c r="J46" s="184"/>
      <c r="K46" s="184"/>
    </row>
    <row r="47" spans="1:11" ht="45.95" customHeight="1">
      <c r="A47" s="25">
        <v>2011</v>
      </c>
      <c r="B47" s="243" t="s">
        <v>327</v>
      </c>
      <c r="C47" s="6" t="s">
        <v>363</v>
      </c>
      <c r="D47" s="17" t="s">
        <v>364</v>
      </c>
      <c r="E47" s="184" t="s">
        <v>1140</v>
      </c>
      <c r="F47" s="267"/>
      <c r="G47" s="184"/>
      <c r="H47" s="184"/>
      <c r="I47" s="184"/>
      <c r="J47" s="184"/>
      <c r="K47" s="184"/>
    </row>
    <row r="48" spans="1:11" ht="45.95" customHeight="1">
      <c r="A48" s="25">
        <v>2011</v>
      </c>
      <c r="B48" s="243" t="s">
        <v>345</v>
      </c>
      <c r="C48" s="6" t="s">
        <v>365</v>
      </c>
      <c r="D48" s="17" t="s">
        <v>366</v>
      </c>
      <c r="E48" s="184" t="s">
        <v>1140</v>
      </c>
      <c r="F48" s="267"/>
      <c r="G48" s="184"/>
      <c r="H48" s="184"/>
      <c r="I48" s="184"/>
      <c r="J48" s="184"/>
      <c r="K48" s="184"/>
    </row>
    <row r="49" spans="1:11" ht="45.95" customHeight="1">
      <c r="A49" s="25">
        <v>2011</v>
      </c>
      <c r="B49" s="243" t="s">
        <v>312</v>
      </c>
      <c r="C49" s="6" t="s">
        <v>367</v>
      </c>
      <c r="D49" s="17" t="s">
        <v>368</v>
      </c>
      <c r="E49" s="418" t="s">
        <v>1465</v>
      </c>
      <c r="F49" s="163" t="s">
        <v>1145</v>
      </c>
      <c r="G49" s="184"/>
      <c r="H49" s="184"/>
      <c r="I49" s="423" t="s">
        <v>1465</v>
      </c>
      <c r="J49" s="388" t="s">
        <v>1172</v>
      </c>
      <c r="K49" s="184"/>
    </row>
    <row r="50" spans="1:11" ht="45.95" customHeight="1">
      <c r="A50" s="25">
        <v>2011</v>
      </c>
      <c r="B50" s="243" t="s">
        <v>369</v>
      </c>
      <c r="C50" s="6" t="s">
        <v>370</v>
      </c>
      <c r="D50" s="17" t="s">
        <v>371</v>
      </c>
      <c r="E50" s="184" t="s">
        <v>1140</v>
      </c>
      <c r="F50" s="267"/>
      <c r="G50" s="184"/>
      <c r="H50" s="184"/>
      <c r="I50" s="184"/>
      <c r="J50" s="184"/>
      <c r="K50" s="184"/>
    </row>
    <row r="51" spans="1:11" ht="45.95" customHeight="1">
      <c r="A51" s="25">
        <v>2011</v>
      </c>
      <c r="B51" s="243" t="s">
        <v>290</v>
      </c>
      <c r="C51" s="6" t="s">
        <v>372</v>
      </c>
      <c r="D51" s="17" t="s">
        <v>373</v>
      </c>
      <c r="E51" s="184" t="s">
        <v>1140</v>
      </c>
      <c r="F51" s="267"/>
      <c r="G51" s="184"/>
      <c r="H51" s="184"/>
      <c r="I51" s="184"/>
      <c r="J51" s="184"/>
      <c r="K51" s="184"/>
    </row>
    <row r="52" spans="1:11" ht="45.95" customHeight="1">
      <c r="A52" s="25">
        <v>2011</v>
      </c>
      <c r="B52" s="243" t="s">
        <v>294</v>
      </c>
      <c r="C52" s="6" t="s">
        <v>374</v>
      </c>
      <c r="D52" s="17" t="s">
        <v>1125</v>
      </c>
      <c r="E52" s="184" t="s">
        <v>1140</v>
      </c>
      <c r="F52" s="267"/>
      <c r="G52" s="184"/>
      <c r="H52" s="184"/>
      <c r="I52" s="184"/>
      <c r="J52" s="184"/>
      <c r="K52" s="184"/>
    </row>
    <row r="53" spans="1:11" ht="45.95" customHeight="1">
      <c r="A53" s="25">
        <v>2012</v>
      </c>
      <c r="B53" s="243" t="s">
        <v>290</v>
      </c>
      <c r="C53" s="6" t="s">
        <v>375</v>
      </c>
      <c r="D53" s="17" t="s">
        <v>376</v>
      </c>
      <c r="E53" s="418" t="s">
        <v>1465</v>
      </c>
      <c r="F53" s="418" t="s">
        <v>1465</v>
      </c>
      <c r="G53" s="418" t="s">
        <v>1465</v>
      </c>
      <c r="H53" s="160">
        <v>8</v>
      </c>
      <c r="I53" s="184"/>
      <c r="J53" s="184"/>
      <c r="K53" s="184"/>
    </row>
    <row r="54" spans="1:11" ht="45.95" customHeight="1">
      <c r="A54" s="25">
        <v>2012</v>
      </c>
      <c r="B54" s="243" t="s">
        <v>345</v>
      </c>
      <c r="C54" s="6" t="s">
        <v>377</v>
      </c>
      <c r="D54" s="17" t="s">
        <v>378</v>
      </c>
      <c r="E54" s="184" t="s">
        <v>1140</v>
      </c>
      <c r="F54" s="267"/>
      <c r="G54" s="184"/>
      <c r="H54" s="184"/>
      <c r="I54" s="184"/>
      <c r="J54" s="184"/>
      <c r="K54" s="184"/>
    </row>
    <row r="55" spans="1:11" ht="45.95" customHeight="1">
      <c r="A55" s="25">
        <v>2012</v>
      </c>
      <c r="B55" s="243" t="s">
        <v>336</v>
      </c>
      <c r="C55" s="6" t="s">
        <v>379</v>
      </c>
      <c r="D55" s="17" t="s">
        <v>336</v>
      </c>
      <c r="E55" s="184" t="s">
        <v>1140</v>
      </c>
      <c r="F55" s="267"/>
      <c r="G55" s="184"/>
      <c r="H55" s="184"/>
      <c r="I55" s="184"/>
      <c r="J55" s="184"/>
      <c r="K55" s="184"/>
    </row>
    <row r="56" spans="1:11" ht="45.95" customHeight="1">
      <c r="A56" s="25">
        <v>2012</v>
      </c>
      <c r="B56" s="243" t="s">
        <v>294</v>
      </c>
      <c r="C56" s="6" t="s">
        <v>380</v>
      </c>
      <c r="D56" s="17" t="s">
        <v>381</v>
      </c>
      <c r="E56" s="184" t="s">
        <v>1140</v>
      </c>
      <c r="F56" s="267"/>
      <c r="G56" s="184"/>
      <c r="H56" s="184"/>
      <c r="I56" s="184"/>
      <c r="J56" s="184"/>
      <c r="K56" s="184"/>
    </row>
    <row r="57" spans="1:11" ht="45.95" customHeight="1">
      <c r="A57" s="25">
        <v>2012</v>
      </c>
      <c r="B57" s="243" t="s">
        <v>382</v>
      </c>
      <c r="C57" s="6" t="s">
        <v>383</v>
      </c>
      <c r="D57" s="17" t="s">
        <v>384</v>
      </c>
      <c r="E57" s="184" t="s">
        <v>1140</v>
      </c>
      <c r="F57" s="267"/>
      <c r="G57" s="184"/>
      <c r="H57" s="184"/>
      <c r="I57" s="184"/>
      <c r="J57" s="184"/>
      <c r="K57" s="184"/>
    </row>
    <row r="58" spans="1:11" ht="45.95" customHeight="1">
      <c r="A58" s="25">
        <v>2012</v>
      </c>
      <c r="B58" s="243" t="s">
        <v>294</v>
      </c>
      <c r="C58" s="6" t="s">
        <v>385</v>
      </c>
      <c r="D58" s="17" t="s">
        <v>386</v>
      </c>
      <c r="E58" s="184" t="s">
        <v>1140</v>
      </c>
      <c r="F58" s="267"/>
      <c r="G58" s="184"/>
      <c r="H58" s="184"/>
      <c r="I58" s="184"/>
      <c r="J58" s="184"/>
      <c r="K58" s="184"/>
    </row>
    <row r="59" spans="1:11" ht="45.95" customHeight="1">
      <c r="A59" s="25">
        <v>2012</v>
      </c>
      <c r="B59" s="243" t="s">
        <v>307</v>
      </c>
      <c r="C59" s="6" t="s">
        <v>387</v>
      </c>
      <c r="D59" s="17" t="s">
        <v>388</v>
      </c>
      <c r="E59" s="184" t="s">
        <v>1140</v>
      </c>
      <c r="F59" s="267"/>
      <c r="G59" s="184"/>
      <c r="H59" s="184"/>
      <c r="I59" s="184"/>
      <c r="J59" s="184"/>
      <c r="K59" s="184"/>
    </row>
    <row r="60" spans="1:11" ht="45.95" customHeight="1">
      <c r="A60" s="25">
        <v>2012</v>
      </c>
      <c r="B60" s="243" t="s">
        <v>307</v>
      </c>
      <c r="C60" s="6" t="s">
        <v>389</v>
      </c>
      <c r="D60" s="17" t="s">
        <v>388</v>
      </c>
      <c r="E60" s="184" t="s">
        <v>1140</v>
      </c>
      <c r="F60" s="267"/>
      <c r="G60" s="184"/>
      <c r="H60" s="184"/>
      <c r="I60" s="184"/>
      <c r="J60" s="184"/>
      <c r="K60" s="184"/>
    </row>
    <row r="61" spans="1:11" ht="45.95" customHeight="1">
      <c r="A61" s="25">
        <v>2012</v>
      </c>
      <c r="B61" s="243" t="s">
        <v>294</v>
      </c>
      <c r="C61" s="6" t="s">
        <v>390</v>
      </c>
      <c r="D61" s="17" t="s">
        <v>391</v>
      </c>
      <c r="E61" s="184" t="s">
        <v>1140</v>
      </c>
      <c r="F61" s="267"/>
      <c r="G61" s="184"/>
      <c r="H61" s="184"/>
      <c r="I61" s="184"/>
      <c r="J61" s="184"/>
      <c r="K61" s="184"/>
    </row>
    <row r="62" spans="1:11" ht="45.95" customHeight="1">
      <c r="A62" s="25">
        <v>2012</v>
      </c>
      <c r="B62" s="243" t="s">
        <v>345</v>
      </c>
      <c r="C62" s="6" t="s">
        <v>392</v>
      </c>
      <c r="D62" s="17" t="s">
        <v>351</v>
      </c>
      <c r="E62" s="184" t="s">
        <v>1140</v>
      </c>
      <c r="F62" s="267"/>
      <c r="G62" s="184"/>
      <c r="H62" s="184"/>
      <c r="I62" s="184"/>
      <c r="J62" s="184"/>
      <c r="K62" s="184"/>
    </row>
    <row r="63" spans="1:11" ht="45.95" customHeight="1">
      <c r="A63" s="25">
        <v>2012</v>
      </c>
      <c r="B63" s="243" t="s">
        <v>345</v>
      </c>
      <c r="C63" s="6" t="s">
        <v>393</v>
      </c>
      <c r="D63" s="17" t="s">
        <v>394</v>
      </c>
      <c r="E63" s="184" t="s">
        <v>1140</v>
      </c>
      <c r="F63" s="267"/>
      <c r="G63" s="184"/>
      <c r="H63" s="184"/>
      <c r="I63" s="184"/>
      <c r="J63" s="184"/>
      <c r="K63" s="184"/>
    </row>
    <row r="64" spans="1:11" ht="45.95" customHeight="1">
      <c r="A64" s="25">
        <v>2012</v>
      </c>
      <c r="B64" s="243" t="s">
        <v>292</v>
      </c>
      <c r="C64" s="6" t="s">
        <v>395</v>
      </c>
      <c r="D64" s="17" t="s">
        <v>396</v>
      </c>
      <c r="E64" s="184" t="s">
        <v>1140</v>
      </c>
      <c r="F64" s="267"/>
      <c r="G64" s="184"/>
      <c r="H64" s="184"/>
      <c r="I64" s="184"/>
      <c r="J64" s="184"/>
      <c r="K64" s="184"/>
    </row>
    <row r="65" spans="1:11" ht="45.95" customHeight="1">
      <c r="A65" s="25">
        <v>2012</v>
      </c>
      <c r="B65" s="243" t="s">
        <v>397</v>
      </c>
      <c r="C65" s="6" t="s">
        <v>398</v>
      </c>
      <c r="D65" s="17" t="s">
        <v>399</v>
      </c>
      <c r="E65" s="184" t="s">
        <v>1140</v>
      </c>
      <c r="F65" s="267"/>
      <c r="G65" s="184"/>
      <c r="H65" s="184"/>
      <c r="I65" s="184"/>
      <c r="J65" s="184"/>
      <c r="K65" s="184"/>
    </row>
    <row r="66" spans="1:11" ht="45.95" customHeight="1">
      <c r="A66" s="25">
        <v>2012</v>
      </c>
      <c r="B66" s="243" t="s">
        <v>292</v>
      </c>
      <c r="C66" s="6" t="s">
        <v>400</v>
      </c>
      <c r="D66" s="17" t="s">
        <v>401</v>
      </c>
      <c r="E66" s="184" t="s">
        <v>1140</v>
      </c>
      <c r="F66" s="267"/>
      <c r="G66" s="184"/>
      <c r="H66" s="184"/>
      <c r="I66" s="184"/>
      <c r="J66" s="184"/>
      <c r="K66" s="184"/>
    </row>
    <row r="67" spans="1:11" ht="45.95" customHeight="1">
      <c r="A67" s="25">
        <v>2012</v>
      </c>
      <c r="B67" s="243" t="s">
        <v>294</v>
      </c>
      <c r="C67" s="6" t="s">
        <v>402</v>
      </c>
      <c r="D67" s="17" t="s">
        <v>403</v>
      </c>
      <c r="E67" s="184" t="s">
        <v>1140</v>
      </c>
      <c r="F67" s="267"/>
      <c r="G67" s="184"/>
      <c r="H67" s="184"/>
      <c r="I67" s="184"/>
      <c r="J67" s="184"/>
      <c r="K67" s="184"/>
    </row>
    <row r="68" spans="1:11" ht="45.95" customHeight="1">
      <c r="A68" s="25">
        <v>2012</v>
      </c>
      <c r="B68" s="243" t="s">
        <v>290</v>
      </c>
      <c r="C68" s="6" t="s">
        <v>404</v>
      </c>
      <c r="D68" s="17" t="s">
        <v>405</v>
      </c>
      <c r="E68" s="184" t="s">
        <v>1140</v>
      </c>
      <c r="F68" s="267"/>
      <c r="G68" s="184"/>
      <c r="H68" s="184"/>
      <c r="I68" s="184"/>
      <c r="J68" s="184"/>
      <c r="K68" s="184"/>
    </row>
    <row r="69" spans="1:11" ht="45.95" customHeight="1">
      <c r="A69" s="25">
        <v>2012</v>
      </c>
      <c r="B69" s="243" t="s">
        <v>406</v>
      </c>
      <c r="C69" s="6" t="s">
        <v>407</v>
      </c>
      <c r="D69" s="17" t="s">
        <v>408</v>
      </c>
      <c r="E69" s="184" t="s">
        <v>1140</v>
      </c>
      <c r="F69" s="267"/>
      <c r="G69" s="184"/>
      <c r="H69" s="184"/>
      <c r="I69" s="184"/>
      <c r="J69" s="184"/>
      <c r="K69" s="184"/>
    </row>
    <row r="70" spans="1:11" ht="45.95" customHeight="1">
      <c r="A70" s="25">
        <v>2012</v>
      </c>
      <c r="B70" s="243" t="s">
        <v>294</v>
      </c>
      <c r="C70" s="6" t="s">
        <v>409</v>
      </c>
      <c r="D70" s="17" t="s">
        <v>410</v>
      </c>
      <c r="E70" s="184" t="s">
        <v>1140</v>
      </c>
      <c r="F70" s="267"/>
      <c r="G70" s="184"/>
      <c r="H70" s="184"/>
      <c r="I70" s="184"/>
      <c r="J70" s="184"/>
      <c r="K70" s="184"/>
    </row>
    <row r="71" spans="1:11" ht="45.95" customHeight="1">
      <c r="A71" s="25">
        <v>2012</v>
      </c>
      <c r="B71" s="243" t="s">
        <v>292</v>
      </c>
      <c r="C71" s="6" t="s">
        <v>411</v>
      </c>
      <c r="D71" s="17" t="s">
        <v>1395</v>
      </c>
      <c r="E71" s="160" t="s">
        <v>1156</v>
      </c>
      <c r="F71" s="267"/>
      <c r="G71" s="184"/>
      <c r="H71" s="184"/>
      <c r="I71" s="423" t="s">
        <v>1465</v>
      </c>
      <c r="J71" s="388" t="s">
        <v>1173</v>
      </c>
      <c r="K71" s="184"/>
    </row>
    <row r="72" spans="1:11" ht="45.95" customHeight="1">
      <c r="A72" s="25">
        <v>2012</v>
      </c>
      <c r="B72" s="243" t="s">
        <v>412</v>
      </c>
      <c r="C72" s="6" t="s">
        <v>413</v>
      </c>
      <c r="D72" s="17" t="s">
        <v>414</v>
      </c>
      <c r="E72" s="184" t="s">
        <v>1140</v>
      </c>
      <c r="F72" s="267"/>
      <c r="G72" s="184"/>
      <c r="H72" s="184"/>
      <c r="I72" s="184"/>
      <c r="J72" s="184"/>
      <c r="K72" s="184"/>
    </row>
    <row r="73" spans="1:11" ht="45.95" customHeight="1">
      <c r="A73" s="25">
        <v>2013</v>
      </c>
      <c r="B73" s="243" t="s">
        <v>290</v>
      </c>
      <c r="C73" s="6" t="s">
        <v>415</v>
      </c>
      <c r="D73" s="17" t="s">
        <v>416</v>
      </c>
      <c r="E73" s="184" t="s">
        <v>1140</v>
      </c>
      <c r="F73" s="267"/>
      <c r="G73" s="184"/>
      <c r="H73" s="184"/>
      <c r="I73" s="184"/>
      <c r="J73" s="184"/>
      <c r="K73" s="184"/>
    </row>
    <row r="74" spans="1:11" ht="45.95" customHeight="1">
      <c r="A74" s="25">
        <v>2013</v>
      </c>
      <c r="B74" s="243" t="s">
        <v>345</v>
      </c>
      <c r="C74" s="6" t="s">
        <v>417</v>
      </c>
      <c r="D74" s="17" t="s">
        <v>418</v>
      </c>
      <c r="E74" s="184" t="s">
        <v>1140</v>
      </c>
      <c r="F74" s="267"/>
      <c r="G74" s="184"/>
      <c r="H74" s="184"/>
      <c r="I74" s="184"/>
      <c r="J74" s="184"/>
      <c r="K74" s="184"/>
    </row>
    <row r="75" spans="1:11" ht="45.95" customHeight="1">
      <c r="A75" s="25">
        <v>2013</v>
      </c>
      <c r="B75" s="243" t="s">
        <v>382</v>
      </c>
      <c r="C75" s="6" t="s">
        <v>419</v>
      </c>
      <c r="D75" s="17" t="s">
        <v>420</v>
      </c>
      <c r="E75" s="184" t="s">
        <v>1140</v>
      </c>
      <c r="F75" s="267"/>
      <c r="G75" s="184"/>
      <c r="H75" s="184"/>
      <c r="I75" s="184"/>
      <c r="J75" s="184"/>
      <c r="K75" s="184"/>
    </row>
    <row r="76" spans="1:11" ht="45.95" customHeight="1">
      <c r="A76" s="25">
        <v>2013</v>
      </c>
      <c r="B76" s="243" t="s">
        <v>312</v>
      </c>
      <c r="C76" s="6" t="s">
        <v>421</v>
      </c>
      <c r="D76" s="17" t="s">
        <v>314</v>
      </c>
      <c r="E76" s="184" t="s">
        <v>1140</v>
      </c>
      <c r="F76" s="267"/>
      <c r="G76" s="184"/>
      <c r="H76" s="184"/>
      <c r="I76" s="184"/>
      <c r="J76" s="184"/>
      <c r="K76" s="184"/>
    </row>
    <row r="77" spans="1:11" ht="45.95" customHeight="1">
      <c r="A77" s="25">
        <v>2013</v>
      </c>
      <c r="B77" s="243" t="s">
        <v>292</v>
      </c>
      <c r="C77" s="6" t="s">
        <v>422</v>
      </c>
      <c r="D77" s="17" t="s">
        <v>423</v>
      </c>
      <c r="E77" s="184" t="s">
        <v>1140</v>
      </c>
      <c r="F77" s="267"/>
      <c r="G77" s="184"/>
      <c r="H77" s="184"/>
      <c r="I77" s="184"/>
      <c r="J77" s="184"/>
      <c r="K77" s="184"/>
    </row>
    <row r="78" spans="1:11" ht="45.95" customHeight="1">
      <c r="A78" s="25">
        <v>2013</v>
      </c>
      <c r="B78" s="243" t="s">
        <v>312</v>
      </c>
      <c r="C78" s="6" t="s">
        <v>424</v>
      </c>
      <c r="D78" s="17" t="s">
        <v>425</v>
      </c>
      <c r="E78" s="184" t="s">
        <v>1140</v>
      </c>
      <c r="F78" s="267"/>
      <c r="G78" s="184"/>
      <c r="H78" s="184"/>
      <c r="I78" s="184"/>
      <c r="J78" s="184"/>
      <c r="K78" s="184"/>
    </row>
    <row r="79" spans="1:11" ht="45.95" customHeight="1">
      <c r="A79" s="25">
        <v>2013</v>
      </c>
      <c r="B79" s="243" t="s">
        <v>290</v>
      </c>
      <c r="C79" s="6" t="s">
        <v>426</v>
      </c>
      <c r="D79" s="17" t="s">
        <v>427</v>
      </c>
      <c r="E79" s="184" t="s">
        <v>1140</v>
      </c>
      <c r="F79" s="267"/>
      <c r="G79" s="184"/>
      <c r="H79" s="184"/>
      <c r="I79" s="184"/>
      <c r="J79" s="184"/>
      <c r="K79" s="184"/>
    </row>
    <row r="80" spans="1:11" ht="45.95" customHeight="1">
      <c r="A80" s="25">
        <v>2013</v>
      </c>
      <c r="B80" s="243" t="s">
        <v>345</v>
      </c>
      <c r="C80" s="6" t="s">
        <v>428</v>
      </c>
      <c r="D80" s="17" t="s">
        <v>429</v>
      </c>
      <c r="E80" s="184" t="s">
        <v>1140</v>
      </c>
      <c r="F80" s="267"/>
      <c r="G80" s="184"/>
      <c r="H80" s="184"/>
      <c r="I80" s="184"/>
      <c r="J80" s="184"/>
      <c r="K80" s="184"/>
    </row>
    <row r="81" spans="1:11" ht="45.95" customHeight="1">
      <c r="A81" s="25">
        <v>2013</v>
      </c>
      <c r="B81" s="243" t="s">
        <v>397</v>
      </c>
      <c r="C81" s="6" t="s">
        <v>430</v>
      </c>
      <c r="D81" s="17" t="s">
        <v>431</v>
      </c>
      <c r="E81" s="184" t="s">
        <v>1140</v>
      </c>
      <c r="F81" s="267"/>
      <c r="G81" s="184"/>
      <c r="H81" s="184"/>
      <c r="I81" s="184"/>
      <c r="J81" s="184"/>
      <c r="K81" s="184"/>
    </row>
    <row r="82" spans="1:11" ht="45.95" customHeight="1">
      <c r="A82" s="25">
        <v>2013</v>
      </c>
      <c r="B82" s="243" t="s">
        <v>432</v>
      </c>
      <c r="C82" s="6" t="s">
        <v>433</v>
      </c>
      <c r="D82" s="17" t="s">
        <v>434</v>
      </c>
      <c r="E82" s="184" t="s">
        <v>1140</v>
      </c>
      <c r="F82" s="267"/>
      <c r="G82" s="184"/>
      <c r="H82" s="184"/>
      <c r="I82" s="184"/>
      <c r="J82" s="184"/>
      <c r="K82" s="184"/>
    </row>
    <row r="83" spans="1:11" ht="45.95" customHeight="1">
      <c r="A83" s="25">
        <v>2013</v>
      </c>
      <c r="B83" s="243" t="s">
        <v>290</v>
      </c>
      <c r="C83" s="6" t="s">
        <v>435</v>
      </c>
      <c r="D83" s="17" t="s">
        <v>1120</v>
      </c>
      <c r="E83" s="184" t="s">
        <v>1140</v>
      </c>
      <c r="F83" s="267"/>
      <c r="G83" s="184"/>
      <c r="H83" s="184"/>
      <c r="I83" s="184"/>
      <c r="J83" s="184"/>
      <c r="K83" s="184"/>
    </row>
    <row r="84" spans="1:11" ht="45.95" customHeight="1">
      <c r="A84" s="25">
        <v>2013</v>
      </c>
      <c r="B84" s="243" t="s">
        <v>290</v>
      </c>
      <c r="C84" s="6" t="s">
        <v>436</v>
      </c>
      <c r="D84" s="17" t="s">
        <v>437</v>
      </c>
      <c r="E84" s="184" t="s">
        <v>1140</v>
      </c>
      <c r="F84" s="267"/>
      <c r="G84" s="184"/>
      <c r="H84" s="184"/>
      <c r="I84" s="184"/>
      <c r="J84" s="184"/>
      <c r="K84" s="184"/>
    </row>
    <row r="85" spans="1:11" ht="45.95" customHeight="1">
      <c r="A85" s="25">
        <v>2013</v>
      </c>
      <c r="B85" s="243" t="s">
        <v>300</v>
      </c>
      <c r="C85" s="6" t="s">
        <v>438</v>
      </c>
      <c r="D85" s="17" t="s">
        <v>439</v>
      </c>
      <c r="E85" s="184" t="s">
        <v>1140</v>
      </c>
      <c r="F85" s="267"/>
      <c r="G85" s="184"/>
      <c r="H85" s="184"/>
      <c r="I85" s="184"/>
      <c r="J85" s="184"/>
      <c r="K85" s="184"/>
    </row>
    <row r="86" spans="1:11" ht="45.95" customHeight="1">
      <c r="A86" s="25">
        <v>2013</v>
      </c>
      <c r="B86" s="243" t="s">
        <v>294</v>
      </c>
      <c r="C86" s="6" t="s">
        <v>440</v>
      </c>
      <c r="D86" s="17" t="s">
        <v>441</v>
      </c>
      <c r="E86" s="160" t="s">
        <v>1160</v>
      </c>
      <c r="F86" s="267"/>
      <c r="G86" s="184"/>
      <c r="H86" s="184"/>
      <c r="I86" s="388" t="s">
        <v>1161</v>
      </c>
      <c r="J86" s="184"/>
      <c r="K86" s="184"/>
    </row>
    <row r="87" spans="1:11" ht="45.95" customHeight="1">
      <c r="A87" s="25">
        <v>2013</v>
      </c>
      <c r="B87" s="243" t="s">
        <v>330</v>
      </c>
      <c r="C87" s="6" t="s">
        <v>442</v>
      </c>
      <c r="D87" s="17" t="s">
        <v>443</v>
      </c>
      <c r="E87" s="160">
        <v>10</v>
      </c>
      <c r="F87" s="267"/>
      <c r="G87" s="184"/>
      <c r="H87" s="184"/>
      <c r="I87" s="184"/>
      <c r="J87" s="184"/>
      <c r="K87" s="184"/>
    </row>
    <row r="88" spans="1:11" ht="45.95" customHeight="1">
      <c r="A88" s="25">
        <v>2013</v>
      </c>
      <c r="B88" s="243" t="s">
        <v>290</v>
      </c>
      <c r="C88" s="6" t="s">
        <v>444</v>
      </c>
      <c r="D88" s="17" t="s">
        <v>445</v>
      </c>
      <c r="E88" s="160" t="s">
        <v>1162</v>
      </c>
      <c r="F88" s="267"/>
      <c r="G88" s="184"/>
      <c r="H88" s="184"/>
      <c r="I88" s="184"/>
      <c r="J88" s="184"/>
      <c r="K88" s="184"/>
    </row>
    <row r="89" spans="1:11" ht="45.95" customHeight="1">
      <c r="A89" s="25">
        <v>2013</v>
      </c>
      <c r="B89" s="243" t="s">
        <v>345</v>
      </c>
      <c r="C89" s="6" t="s">
        <v>446</v>
      </c>
      <c r="D89" s="17" t="s">
        <v>447</v>
      </c>
      <c r="E89" s="184" t="s">
        <v>1140</v>
      </c>
      <c r="F89" s="267"/>
      <c r="G89" s="184"/>
      <c r="H89" s="184"/>
      <c r="I89" s="184"/>
      <c r="J89" s="184"/>
      <c r="K89" s="184"/>
    </row>
    <row r="90" spans="1:11" ht="45.95" customHeight="1">
      <c r="A90" s="25">
        <v>2013</v>
      </c>
      <c r="B90" s="243" t="s">
        <v>382</v>
      </c>
      <c r="C90" s="6" t="s">
        <v>448</v>
      </c>
      <c r="D90" s="17" t="s">
        <v>449</v>
      </c>
      <c r="E90" s="184" t="s">
        <v>1140</v>
      </c>
      <c r="F90" s="267"/>
      <c r="G90" s="184"/>
      <c r="H90" s="184"/>
      <c r="I90" s="184"/>
      <c r="J90" s="184"/>
      <c r="K90" s="184"/>
    </row>
    <row r="91" spans="1:11" ht="45.95" customHeight="1">
      <c r="A91" s="25">
        <v>2013</v>
      </c>
      <c r="B91" s="243" t="s">
        <v>292</v>
      </c>
      <c r="C91" s="6" t="s">
        <v>450</v>
      </c>
      <c r="D91" s="17" t="s">
        <v>451</v>
      </c>
      <c r="E91" s="184" t="s">
        <v>1140</v>
      </c>
      <c r="F91" s="267"/>
      <c r="G91" s="184"/>
      <c r="H91" s="184"/>
      <c r="I91" s="184"/>
      <c r="J91" s="184"/>
      <c r="K91" s="184"/>
    </row>
    <row r="92" spans="1:11" ht="45.95" customHeight="1">
      <c r="A92" s="25">
        <v>2013</v>
      </c>
      <c r="B92" s="243" t="s">
        <v>452</v>
      </c>
      <c r="C92" s="6" t="s">
        <v>453</v>
      </c>
      <c r="D92" s="17" t="s">
        <v>454</v>
      </c>
      <c r="E92" s="184" t="s">
        <v>1140</v>
      </c>
      <c r="F92" s="267"/>
      <c r="G92" s="184"/>
      <c r="H92" s="184"/>
      <c r="I92" s="184"/>
      <c r="J92" s="184"/>
      <c r="K92" s="184"/>
    </row>
    <row r="93" spans="1:11" ht="45.95" customHeight="1">
      <c r="A93" s="25">
        <v>2013</v>
      </c>
      <c r="B93" s="243" t="s">
        <v>455</v>
      </c>
      <c r="C93" s="6" t="s">
        <v>456</v>
      </c>
      <c r="D93" s="17" t="s">
        <v>457</v>
      </c>
      <c r="E93" s="184" t="s">
        <v>1140</v>
      </c>
      <c r="F93" s="267"/>
      <c r="G93" s="184"/>
      <c r="H93" s="184"/>
      <c r="I93" s="184"/>
      <c r="J93" s="184"/>
      <c r="K93" s="184"/>
    </row>
    <row r="94" spans="1:11" ht="45.95" customHeight="1">
      <c r="A94" s="25">
        <v>2013</v>
      </c>
      <c r="B94" s="243" t="s">
        <v>294</v>
      </c>
      <c r="C94" s="6" t="s">
        <v>458</v>
      </c>
      <c r="D94" s="17" t="s">
        <v>459</v>
      </c>
      <c r="E94" s="160" t="s">
        <v>1163</v>
      </c>
      <c r="F94" s="267"/>
      <c r="G94" s="184"/>
      <c r="H94" s="184"/>
      <c r="I94" s="388" t="s">
        <v>1164</v>
      </c>
      <c r="J94" s="184"/>
      <c r="K94" s="184"/>
    </row>
    <row r="95" spans="1:11" ht="45.95" customHeight="1">
      <c r="A95" s="25">
        <v>2014</v>
      </c>
      <c r="B95" s="243" t="s">
        <v>406</v>
      </c>
      <c r="C95" s="6" t="s">
        <v>460</v>
      </c>
      <c r="D95" s="17" t="s">
        <v>461</v>
      </c>
      <c r="E95" s="184" t="s">
        <v>1140</v>
      </c>
      <c r="F95" s="267"/>
      <c r="G95" s="184"/>
      <c r="H95" s="184"/>
      <c r="I95" s="184"/>
      <c r="J95" s="184"/>
      <c r="K95" s="184"/>
    </row>
    <row r="96" spans="1:11" ht="45.95" customHeight="1">
      <c r="A96" s="25">
        <v>2014</v>
      </c>
      <c r="B96" s="243" t="s">
        <v>294</v>
      </c>
      <c r="C96" s="6" t="s">
        <v>462</v>
      </c>
      <c r="D96" s="17" t="s">
        <v>463</v>
      </c>
      <c r="E96" s="160" t="s">
        <v>1132</v>
      </c>
      <c r="F96" s="267"/>
      <c r="G96" s="184"/>
      <c r="H96" s="184"/>
      <c r="I96" s="388" t="s">
        <v>1161</v>
      </c>
      <c r="J96" s="184"/>
      <c r="K96" s="184"/>
    </row>
    <row r="97" spans="1:11" ht="45.95" customHeight="1">
      <c r="A97" s="25">
        <v>2014</v>
      </c>
      <c r="B97" s="243" t="s">
        <v>336</v>
      </c>
      <c r="C97" s="6" t="s">
        <v>464</v>
      </c>
      <c r="D97" s="17" t="s">
        <v>1396</v>
      </c>
      <c r="E97" s="160" t="s">
        <v>1132</v>
      </c>
      <c r="F97" s="267"/>
      <c r="G97" s="184"/>
      <c r="H97" s="184"/>
      <c r="I97" s="423" t="s">
        <v>1465</v>
      </c>
      <c r="J97" s="425" t="s">
        <v>1466</v>
      </c>
      <c r="K97" s="184"/>
    </row>
    <row r="98" spans="1:11" ht="45.95" customHeight="1">
      <c r="A98" s="25">
        <v>2014</v>
      </c>
      <c r="B98" s="243" t="s">
        <v>292</v>
      </c>
      <c r="C98" s="6" t="s">
        <v>465</v>
      </c>
      <c r="D98" s="17" t="s">
        <v>451</v>
      </c>
      <c r="E98" s="160" t="s">
        <v>1165</v>
      </c>
      <c r="F98" s="267"/>
      <c r="G98" s="184"/>
      <c r="H98" s="184"/>
      <c r="I98" s="184"/>
      <c r="J98" s="184"/>
      <c r="K98" s="184"/>
    </row>
    <row r="99" spans="1:11" ht="45.95" customHeight="1">
      <c r="A99" s="25">
        <v>2014</v>
      </c>
      <c r="B99" s="243" t="s">
        <v>290</v>
      </c>
      <c r="C99" s="6" t="s">
        <v>466</v>
      </c>
      <c r="D99" s="17" t="s">
        <v>467</v>
      </c>
      <c r="E99" s="160" t="s">
        <v>1111</v>
      </c>
      <c r="F99" s="267"/>
      <c r="G99" s="184"/>
      <c r="H99" s="184"/>
      <c r="I99" s="388" t="s">
        <v>1166</v>
      </c>
      <c r="J99" s="184"/>
      <c r="K99" s="184"/>
    </row>
    <row r="100" spans="1:11" ht="45.95" customHeight="1">
      <c r="A100" s="25">
        <v>2014</v>
      </c>
      <c r="B100" s="243" t="s">
        <v>294</v>
      </c>
      <c r="C100" s="6" t="s">
        <v>468</v>
      </c>
      <c r="D100" s="17" t="s">
        <v>469</v>
      </c>
      <c r="E100" s="184" t="s">
        <v>1140</v>
      </c>
      <c r="F100" s="267"/>
      <c r="G100" s="184"/>
      <c r="H100" s="184"/>
      <c r="I100" s="184"/>
      <c r="J100" s="184"/>
      <c r="K100" s="184"/>
    </row>
    <row r="101" spans="1:11" ht="45.95" customHeight="1">
      <c r="A101" s="25">
        <v>2014</v>
      </c>
      <c r="B101" s="243" t="s">
        <v>294</v>
      </c>
      <c r="C101" s="6" t="s">
        <v>470</v>
      </c>
      <c r="D101" s="17" t="s">
        <v>381</v>
      </c>
      <c r="E101" s="184" t="s">
        <v>1140</v>
      </c>
      <c r="F101" s="267"/>
      <c r="G101" s="184"/>
      <c r="H101" s="184"/>
      <c r="I101" s="184"/>
      <c r="J101" s="184"/>
      <c r="K101" s="184"/>
    </row>
    <row r="102" spans="1:11" ht="45.95" customHeight="1">
      <c r="A102" s="25">
        <v>2015</v>
      </c>
      <c r="B102" s="243" t="s">
        <v>290</v>
      </c>
      <c r="C102" s="6" t="s">
        <v>471</v>
      </c>
      <c r="D102" s="17" t="s">
        <v>437</v>
      </c>
      <c r="E102" s="184" t="s">
        <v>1140</v>
      </c>
      <c r="F102" s="267"/>
      <c r="G102" s="184"/>
      <c r="H102" s="184"/>
      <c r="I102" s="184"/>
      <c r="J102" s="184"/>
      <c r="K102" s="184"/>
    </row>
    <row r="103" spans="1:11" ht="45.95" customHeight="1">
      <c r="A103" s="25">
        <v>2015</v>
      </c>
      <c r="B103" s="243" t="s">
        <v>345</v>
      </c>
      <c r="C103" s="6" t="s">
        <v>472</v>
      </c>
      <c r="D103" s="17" t="s">
        <v>473</v>
      </c>
      <c r="E103" s="184" t="s">
        <v>1140</v>
      </c>
      <c r="F103" s="267"/>
      <c r="G103" s="184"/>
      <c r="H103" s="184"/>
      <c r="I103" s="184"/>
      <c r="J103" s="184"/>
      <c r="K103" s="184"/>
    </row>
    <row r="104" spans="1:11" ht="45.95" customHeight="1">
      <c r="A104" s="25">
        <v>2015</v>
      </c>
      <c r="B104" s="243" t="s">
        <v>303</v>
      </c>
      <c r="C104" s="6" t="s">
        <v>474</v>
      </c>
      <c r="D104" s="17" t="s">
        <v>475</v>
      </c>
      <c r="E104" s="184" t="s">
        <v>1140</v>
      </c>
      <c r="F104" s="267"/>
      <c r="G104" s="184"/>
      <c r="H104" s="184"/>
      <c r="I104" s="184"/>
      <c r="J104" s="184"/>
      <c r="K104" s="184"/>
    </row>
    <row r="105" spans="1:11" ht="45.95" customHeight="1">
      <c r="A105" s="25">
        <v>2015</v>
      </c>
      <c r="B105" s="243" t="s">
        <v>330</v>
      </c>
      <c r="C105" s="6" t="s">
        <v>476</v>
      </c>
      <c r="D105" s="17" t="s">
        <v>477</v>
      </c>
      <c r="E105" s="184" t="s">
        <v>1140</v>
      </c>
      <c r="F105" s="267"/>
      <c r="G105" s="184"/>
      <c r="H105" s="184"/>
      <c r="I105" s="184"/>
      <c r="J105" s="184"/>
      <c r="K105" s="184"/>
    </row>
    <row r="106" spans="1:11" ht="45.95" customHeight="1">
      <c r="A106" s="25">
        <v>2015</v>
      </c>
      <c r="B106" s="243" t="s">
        <v>294</v>
      </c>
      <c r="C106" s="6" t="s">
        <v>478</v>
      </c>
      <c r="D106" s="17" t="s">
        <v>361</v>
      </c>
      <c r="E106" s="184" t="s">
        <v>1140</v>
      </c>
      <c r="F106" s="267"/>
      <c r="G106" s="184"/>
      <c r="H106" s="184"/>
      <c r="I106" s="184"/>
      <c r="J106" s="184"/>
      <c r="K106" s="184"/>
    </row>
    <row r="107" spans="1:11" ht="45.95" customHeight="1">
      <c r="A107" s="25">
        <v>2015</v>
      </c>
      <c r="B107" s="243" t="s">
        <v>479</v>
      </c>
      <c r="C107" s="6" t="s">
        <v>480</v>
      </c>
      <c r="D107" s="17" t="s">
        <v>481</v>
      </c>
      <c r="E107" s="184" t="s">
        <v>1140</v>
      </c>
      <c r="F107" s="267"/>
      <c r="G107" s="184"/>
      <c r="H107" s="184"/>
      <c r="I107" s="184"/>
      <c r="J107" s="184"/>
      <c r="K107" s="184"/>
    </row>
    <row r="108" spans="1:11" ht="45.95" customHeight="1">
      <c r="A108" s="25">
        <v>2015</v>
      </c>
      <c r="B108" s="243" t="s">
        <v>294</v>
      </c>
      <c r="C108" s="6" t="s">
        <v>482</v>
      </c>
      <c r="D108" s="17" t="s">
        <v>361</v>
      </c>
      <c r="E108" s="184" t="s">
        <v>1140</v>
      </c>
      <c r="F108" s="267"/>
      <c r="G108" s="184"/>
      <c r="H108" s="184"/>
      <c r="I108" s="184"/>
      <c r="J108" s="184"/>
      <c r="K108" s="184"/>
    </row>
    <row r="109" spans="1:11" ht="45.95" customHeight="1">
      <c r="A109" s="25">
        <v>2015</v>
      </c>
      <c r="B109" s="243" t="s">
        <v>345</v>
      </c>
      <c r="C109" s="6" t="s">
        <v>483</v>
      </c>
      <c r="D109" s="17" t="s">
        <v>484</v>
      </c>
      <c r="E109" s="160" t="s">
        <v>1133</v>
      </c>
      <c r="F109" s="267"/>
      <c r="G109" s="184"/>
      <c r="H109" s="184"/>
      <c r="I109" s="388" t="s">
        <v>1133</v>
      </c>
      <c r="J109" s="184"/>
      <c r="K109" s="184"/>
    </row>
    <row r="110" spans="1:11" ht="45.95" customHeight="1">
      <c r="A110" s="25">
        <v>2015</v>
      </c>
      <c r="B110" s="243" t="s">
        <v>485</v>
      </c>
      <c r="C110" s="6" t="s">
        <v>486</v>
      </c>
      <c r="D110" s="17" t="s">
        <v>487</v>
      </c>
      <c r="E110" s="184" t="s">
        <v>1140</v>
      </c>
      <c r="F110" s="267"/>
      <c r="G110" s="184"/>
      <c r="H110" s="184"/>
      <c r="I110" s="184"/>
      <c r="J110" s="184"/>
      <c r="K110" s="184"/>
    </row>
    <row r="111" spans="1:11" ht="45.95" customHeight="1">
      <c r="A111" s="25">
        <v>2015</v>
      </c>
      <c r="B111" s="243" t="s">
        <v>294</v>
      </c>
      <c r="C111" s="6" t="s">
        <v>488</v>
      </c>
      <c r="D111" s="17" t="s">
        <v>489</v>
      </c>
      <c r="E111" s="160" t="s">
        <v>1167</v>
      </c>
      <c r="F111" s="267"/>
      <c r="G111" s="184"/>
      <c r="H111" s="184"/>
      <c r="I111" s="388" t="s">
        <v>1167</v>
      </c>
      <c r="J111" s="184"/>
      <c r="K111" s="184"/>
    </row>
    <row r="112" spans="1:11" ht="45.95" customHeight="1">
      <c r="A112" s="25">
        <v>2015</v>
      </c>
      <c r="B112" s="243" t="s">
        <v>307</v>
      </c>
      <c r="C112" s="6" t="s">
        <v>490</v>
      </c>
      <c r="D112" s="17" t="s">
        <v>1397</v>
      </c>
      <c r="E112" s="418" t="s">
        <v>1465</v>
      </c>
      <c r="F112" s="417" t="s">
        <v>1466</v>
      </c>
      <c r="G112" s="184"/>
      <c r="H112" s="184"/>
      <c r="I112" s="184"/>
      <c r="J112" s="184"/>
      <c r="K112" s="184"/>
    </row>
    <row r="113" spans="1:11" ht="45.95" customHeight="1">
      <c r="A113" s="25">
        <v>2015</v>
      </c>
      <c r="B113" s="243" t="s">
        <v>491</v>
      </c>
      <c r="C113" s="6" t="s">
        <v>492</v>
      </c>
      <c r="D113" s="17" t="s">
        <v>493</v>
      </c>
      <c r="E113" s="184" t="s">
        <v>1140</v>
      </c>
      <c r="F113" s="267"/>
      <c r="G113" s="184"/>
      <c r="H113" s="184"/>
      <c r="I113" s="184"/>
      <c r="J113" s="184"/>
      <c r="K113" s="184"/>
    </row>
    <row r="114" spans="1:11" ht="45.95" customHeight="1">
      <c r="A114" s="25">
        <v>2015</v>
      </c>
      <c r="B114" s="243" t="s">
        <v>345</v>
      </c>
      <c r="C114" s="6" t="s">
        <v>494</v>
      </c>
      <c r="D114" s="17" t="s">
        <v>495</v>
      </c>
      <c r="E114" s="160" t="s">
        <v>1164</v>
      </c>
      <c r="F114" s="267"/>
      <c r="G114" s="184"/>
      <c r="H114" s="184"/>
      <c r="I114" s="388" t="s">
        <v>1164</v>
      </c>
      <c r="J114" s="184"/>
      <c r="K114" s="184"/>
    </row>
    <row r="115" spans="1:11" ht="45.95" customHeight="1">
      <c r="A115" s="25">
        <v>2016</v>
      </c>
      <c r="B115" s="315" t="s">
        <v>290</v>
      </c>
      <c r="C115" s="194" t="s">
        <v>1312</v>
      </c>
      <c r="D115" s="343" t="s">
        <v>1313</v>
      </c>
      <c r="E115" s="160" t="s">
        <v>1147</v>
      </c>
      <c r="F115" s="345"/>
      <c r="G115" s="344"/>
      <c r="H115" s="344"/>
      <c r="I115" s="388" t="s">
        <v>1147</v>
      </c>
      <c r="J115" s="344"/>
      <c r="K115" s="344"/>
    </row>
    <row r="116" spans="1:11" ht="45.95" customHeight="1">
      <c r="A116" s="25">
        <v>2016</v>
      </c>
      <c r="B116" s="330" t="s">
        <v>307</v>
      </c>
      <c r="C116" s="341" t="s">
        <v>1314</v>
      </c>
      <c r="D116" s="342" t="s">
        <v>1315</v>
      </c>
      <c r="E116" s="224" t="s">
        <v>524</v>
      </c>
      <c r="F116" s="268"/>
      <c r="G116" s="224"/>
      <c r="H116" s="224"/>
      <c r="I116" s="224"/>
      <c r="J116" s="224"/>
      <c r="K116" s="224"/>
    </row>
    <row r="117" spans="1:11" ht="45.95" customHeight="1">
      <c r="A117" s="25">
        <v>2016</v>
      </c>
      <c r="B117" s="330" t="s">
        <v>303</v>
      </c>
      <c r="C117" s="341" t="s">
        <v>1316</v>
      </c>
      <c r="D117" s="342" t="s">
        <v>1317</v>
      </c>
      <c r="E117" s="224" t="s">
        <v>1144</v>
      </c>
      <c r="F117" s="268"/>
      <c r="G117" s="224"/>
      <c r="H117" s="224"/>
      <c r="I117" s="224"/>
      <c r="J117" s="224"/>
      <c r="K117" s="224"/>
    </row>
    <row r="118" spans="1:11" ht="45.95" customHeight="1">
      <c r="A118" s="25">
        <v>2016</v>
      </c>
      <c r="B118" s="330" t="s">
        <v>307</v>
      </c>
      <c r="C118" s="341" t="s">
        <v>1318</v>
      </c>
      <c r="D118" s="342" t="s">
        <v>1315</v>
      </c>
      <c r="E118" s="224" t="s">
        <v>524</v>
      </c>
      <c r="F118" s="268"/>
      <c r="G118" s="224"/>
      <c r="H118" s="224"/>
      <c r="I118" s="224"/>
      <c r="J118" s="224"/>
      <c r="K118" s="224"/>
    </row>
    <row r="119" spans="1:11" ht="45.95" customHeight="1">
      <c r="A119" s="25">
        <v>2016</v>
      </c>
      <c r="B119" s="330" t="s">
        <v>303</v>
      </c>
      <c r="C119" s="341" t="s">
        <v>1319</v>
      </c>
      <c r="D119" s="342" t="s">
        <v>1398</v>
      </c>
      <c r="E119" s="418" t="s">
        <v>1465</v>
      </c>
      <c r="F119" s="160" t="s">
        <v>1132</v>
      </c>
      <c r="G119" s="224"/>
      <c r="H119" s="224"/>
      <c r="I119" s="423" t="s">
        <v>1465</v>
      </c>
      <c r="J119" s="425" t="s">
        <v>1466</v>
      </c>
      <c r="K119" s="224"/>
    </row>
    <row r="120" spans="1:11" ht="45.95" customHeight="1">
      <c r="A120" s="25">
        <v>2016</v>
      </c>
      <c r="B120" s="330" t="s">
        <v>542</v>
      </c>
      <c r="C120" s="341" t="s">
        <v>1320</v>
      </c>
      <c r="D120" s="342" t="s">
        <v>1321</v>
      </c>
      <c r="E120" s="160">
        <v>7</v>
      </c>
      <c r="F120" s="268"/>
      <c r="G120" s="224"/>
      <c r="H120" s="224"/>
      <c r="I120" s="388">
        <v>7</v>
      </c>
      <c r="J120" s="224"/>
      <c r="K120" s="224"/>
    </row>
    <row r="121" spans="1:11" ht="45.95" customHeight="1">
      <c r="A121" s="25">
        <v>2016</v>
      </c>
      <c r="B121" s="330" t="s">
        <v>345</v>
      </c>
      <c r="C121" s="341" t="s">
        <v>1322</v>
      </c>
      <c r="D121" s="342" t="s">
        <v>1323</v>
      </c>
      <c r="E121" s="224" t="s">
        <v>201</v>
      </c>
      <c r="F121" s="268"/>
      <c r="G121" s="224"/>
      <c r="H121" s="224"/>
      <c r="I121" s="224"/>
      <c r="J121" s="224"/>
      <c r="K121" s="224"/>
    </row>
    <row r="122" spans="1:11" ht="45.95" customHeight="1">
      <c r="A122" s="25">
        <v>2016</v>
      </c>
      <c r="B122" s="330" t="s">
        <v>290</v>
      </c>
      <c r="C122" s="341" t="s">
        <v>1325</v>
      </c>
      <c r="D122" s="342" t="s">
        <v>1324</v>
      </c>
      <c r="E122" s="160">
        <v>5</v>
      </c>
      <c r="F122" s="416"/>
      <c r="G122" s="224"/>
      <c r="H122" s="224"/>
      <c r="I122" s="388">
        <v>5</v>
      </c>
      <c r="J122" s="224"/>
      <c r="K122" s="224"/>
    </row>
    <row r="123" spans="1:11" ht="45.95" customHeight="1">
      <c r="A123" s="25">
        <v>2016</v>
      </c>
      <c r="B123" s="330" t="s">
        <v>294</v>
      </c>
      <c r="C123" s="341" t="s">
        <v>1327</v>
      </c>
      <c r="D123" s="342" t="s">
        <v>1326</v>
      </c>
      <c r="E123" s="224" t="s">
        <v>1399</v>
      </c>
      <c r="F123" s="268"/>
      <c r="G123" s="224"/>
      <c r="H123" s="224"/>
      <c r="I123" s="224"/>
      <c r="J123" s="224"/>
      <c r="K123" s="224"/>
    </row>
    <row r="124" spans="1:11" ht="45.95" customHeight="1">
      <c r="A124" s="25">
        <v>2016</v>
      </c>
      <c r="B124" s="330" t="s">
        <v>294</v>
      </c>
      <c r="C124" s="341" t="s">
        <v>1328</v>
      </c>
      <c r="D124" s="342" t="s">
        <v>1329</v>
      </c>
      <c r="E124" s="160" t="s">
        <v>1401</v>
      </c>
      <c r="F124" s="268"/>
      <c r="G124" s="224"/>
      <c r="H124" s="224"/>
      <c r="I124" s="388" t="s">
        <v>1401</v>
      </c>
      <c r="J124" s="224"/>
      <c r="K124" s="224"/>
    </row>
    <row r="125" spans="1:11" ht="45.95" customHeight="1">
      <c r="A125" s="25">
        <v>2016</v>
      </c>
      <c r="B125" s="330" t="s">
        <v>294</v>
      </c>
      <c r="C125" s="341" t="s">
        <v>1330</v>
      </c>
      <c r="D125" s="342" t="s">
        <v>1331</v>
      </c>
      <c r="E125" s="224" t="s">
        <v>1144</v>
      </c>
      <c r="F125" s="268"/>
      <c r="G125" s="224"/>
      <c r="H125" s="224"/>
      <c r="I125" s="224"/>
      <c r="J125" s="224"/>
      <c r="K125" s="224"/>
    </row>
    <row r="126" spans="1:11" ht="45.95" customHeight="1">
      <c r="A126" s="25">
        <v>2016</v>
      </c>
      <c r="B126" s="330" t="s">
        <v>294</v>
      </c>
      <c r="C126" s="341" t="s">
        <v>1332</v>
      </c>
      <c r="D126" s="342" t="s">
        <v>1333</v>
      </c>
      <c r="E126" s="224" t="s">
        <v>524</v>
      </c>
      <c r="F126" s="268"/>
      <c r="G126" s="224"/>
      <c r="H126" s="224"/>
      <c r="I126" s="224"/>
      <c r="J126" s="224"/>
      <c r="K126" s="224"/>
    </row>
    <row r="127" spans="1:11" ht="45.95" customHeight="1">
      <c r="A127" s="25">
        <v>2016</v>
      </c>
      <c r="B127" s="330" t="s">
        <v>294</v>
      </c>
      <c r="C127" s="341" t="s">
        <v>1334</v>
      </c>
      <c r="D127" s="342" t="s">
        <v>1335</v>
      </c>
      <c r="E127" s="224" t="s">
        <v>1144</v>
      </c>
      <c r="F127" s="268"/>
      <c r="G127" s="224"/>
      <c r="H127" s="224"/>
      <c r="I127" s="224"/>
      <c r="J127" s="224"/>
      <c r="K127" s="224"/>
    </row>
    <row r="128" spans="1:11" ht="45.95" customHeight="1">
      <c r="A128" s="25">
        <v>2016</v>
      </c>
      <c r="B128" s="330" t="s">
        <v>327</v>
      </c>
      <c r="C128" s="341" t="s">
        <v>1336</v>
      </c>
      <c r="D128" s="342" t="s">
        <v>1337</v>
      </c>
      <c r="E128" s="224"/>
      <c r="F128" s="268"/>
      <c r="G128" s="224"/>
      <c r="H128" s="224"/>
      <c r="I128" s="388">
        <v>13</v>
      </c>
      <c r="J128" s="224"/>
      <c r="K128" s="224"/>
    </row>
    <row r="129" spans="1:11" ht="45.95" customHeight="1">
      <c r="A129" s="25">
        <v>2016</v>
      </c>
      <c r="B129" s="330" t="s">
        <v>294</v>
      </c>
      <c r="C129" s="341" t="s">
        <v>1338</v>
      </c>
      <c r="D129" s="342" t="s">
        <v>1339</v>
      </c>
      <c r="E129" s="224" t="s">
        <v>1144</v>
      </c>
      <c r="F129" s="268"/>
      <c r="G129" s="224"/>
      <c r="H129" s="224"/>
      <c r="I129" s="224"/>
      <c r="J129" s="224"/>
      <c r="K129" s="224"/>
    </row>
    <row r="130" spans="1:11" ht="45.95" customHeight="1">
      <c r="A130" s="25">
        <v>2016</v>
      </c>
      <c r="B130" s="330" t="s">
        <v>327</v>
      </c>
      <c r="C130" s="341" t="s">
        <v>1340</v>
      </c>
      <c r="D130" s="342" t="s">
        <v>1341</v>
      </c>
      <c r="E130" s="160">
        <v>7</v>
      </c>
      <c r="F130" s="268"/>
      <c r="G130" s="224"/>
      <c r="H130" s="224"/>
      <c r="I130" s="388">
        <v>7</v>
      </c>
      <c r="J130" s="224"/>
      <c r="K130" s="224"/>
    </row>
    <row r="131" spans="1:11" ht="45.95" customHeight="1" thickBot="1">
      <c r="A131" s="355">
        <v>2016</v>
      </c>
      <c r="B131" s="348" t="s">
        <v>307</v>
      </c>
      <c r="C131" s="346" t="s">
        <v>1342</v>
      </c>
      <c r="D131" s="347" t="s">
        <v>1343</v>
      </c>
      <c r="E131" s="206" t="s">
        <v>524</v>
      </c>
      <c r="F131" s="269"/>
      <c r="G131" s="185"/>
      <c r="H131" s="185"/>
      <c r="I131" s="185"/>
      <c r="J131" s="185"/>
      <c r="K131" s="185"/>
    </row>
    <row r="132" spans="1:11">
      <c r="D132" s="149"/>
    </row>
    <row r="133" spans="1:11">
      <c r="B133" s="125" t="s">
        <v>235</v>
      </c>
      <c r="C133" s="39">
        <f>SUBTOTAL(2,A2:A131)</f>
        <v>130</v>
      </c>
      <c r="D133" s="9"/>
    </row>
    <row r="134" spans="1:11">
      <c r="D134" s="371"/>
      <c r="E134" s="31"/>
      <c r="F134" s="31"/>
    </row>
    <row r="135" spans="1:11">
      <c r="C135" s="109"/>
      <c r="D135" s="371"/>
      <c r="E135" s="31"/>
      <c r="F135" s="31"/>
    </row>
    <row r="136" spans="1:11">
      <c r="C136" s="109"/>
      <c r="D136" s="339"/>
      <c r="E136" s="288"/>
      <c r="F136" s="288"/>
    </row>
    <row r="137" spans="1:11">
      <c r="C137" s="109"/>
      <c r="D137" s="9"/>
      <c r="E137" s="31"/>
      <c r="F137" s="31"/>
    </row>
    <row r="138" spans="1:11">
      <c r="C138" s="109"/>
      <c r="D138" s="9"/>
      <c r="E138" s="31"/>
      <c r="F138" s="31"/>
    </row>
    <row r="139" spans="1:11">
      <c r="C139" s="109"/>
      <c r="D139" s="9"/>
      <c r="E139" s="31"/>
      <c r="F139" s="31"/>
    </row>
    <row r="140" spans="1:11">
      <c r="C140" s="109"/>
      <c r="D140" s="9"/>
      <c r="E140" s="31"/>
      <c r="F140" s="31"/>
    </row>
    <row r="141" spans="1:11">
      <c r="C141" s="109"/>
      <c r="D141" s="9"/>
      <c r="E141" s="31"/>
      <c r="F141" s="31"/>
    </row>
    <row r="142" spans="1:11">
      <c r="C142" s="109"/>
      <c r="D142" s="9"/>
    </row>
    <row r="143" spans="1:11">
      <c r="C143" s="109"/>
      <c r="D143" s="9"/>
    </row>
    <row r="144" spans="1:11">
      <c r="C144" s="109"/>
      <c r="D144" s="9"/>
    </row>
    <row r="145" spans="3:4">
      <c r="C145" s="109"/>
      <c r="D145" s="9"/>
    </row>
    <row r="146" spans="3:4">
      <c r="C146" s="109"/>
      <c r="D146" s="9"/>
    </row>
    <row r="147" spans="3:4">
      <c r="C147" s="109"/>
      <c r="D147" s="9"/>
    </row>
    <row r="148" spans="3:4">
      <c r="C148" s="109"/>
    </row>
    <row r="149" spans="3:4">
      <c r="C149" s="109"/>
      <c r="D149" s="9"/>
    </row>
    <row r="150" spans="3:4">
      <c r="C150" s="109"/>
      <c r="D150" s="9"/>
    </row>
    <row r="151" spans="3:4">
      <c r="C151" s="109"/>
      <c r="D151" s="9"/>
    </row>
    <row r="152" spans="3:4">
      <c r="C152" s="109"/>
      <c r="D152" s="9"/>
    </row>
    <row r="153" spans="3:4">
      <c r="C153" s="109"/>
      <c r="D153" s="9"/>
    </row>
    <row r="154" spans="3:4">
      <c r="C154" s="109"/>
      <c r="D154" s="9"/>
    </row>
    <row r="155" spans="3:4">
      <c r="C155" s="109"/>
      <c r="D155" s="9"/>
    </row>
    <row r="157" spans="3:4">
      <c r="D157" s="191"/>
    </row>
    <row r="158" spans="3:4">
      <c r="C158" s="109"/>
      <c r="D158" s="146"/>
    </row>
    <row r="159" spans="3:4">
      <c r="C159" s="109"/>
      <c r="D159" s="9"/>
    </row>
    <row r="160" spans="3:4">
      <c r="C160" s="109"/>
      <c r="D160" s="9"/>
    </row>
    <row r="161" spans="3:5">
      <c r="C161" s="109"/>
      <c r="D161" s="9"/>
    </row>
    <row r="162" spans="3:5">
      <c r="C162" s="109"/>
      <c r="D162" s="9"/>
    </row>
    <row r="163" spans="3:5">
      <c r="C163" s="109"/>
      <c r="D163" s="9"/>
    </row>
    <row r="164" spans="3:5">
      <c r="C164" s="109"/>
      <c r="D164" s="9"/>
    </row>
    <row r="165" spans="3:5">
      <c r="C165" s="109"/>
      <c r="D165" s="9"/>
    </row>
    <row r="166" spans="3:5">
      <c r="C166" s="109"/>
      <c r="D166" s="9"/>
    </row>
    <row r="167" spans="3:5">
      <c r="C167" s="109"/>
      <c r="D167" s="9"/>
    </row>
    <row r="168" spans="3:5">
      <c r="C168" s="109"/>
      <c r="D168" s="9"/>
    </row>
    <row r="174" spans="3:5">
      <c r="E174" s="8"/>
    </row>
    <row r="175" spans="3:5">
      <c r="E175" s="8"/>
    </row>
    <row r="176" spans="3:5">
      <c r="E176" s="8"/>
    </row>
    <row r="177" spans="5:5">
      <c r="E177" s="8"/>
    </row>
    <row r="178" spans="5:5">
      <c r="E178" s="8"/>
    </row>
    <row r="179" spans="5:5">
      <c r="E179" s="262"/>
    </row>
  </sheetData>
  <autoFilter ref="A1:K131"/>
  <phoneticPr fontId="3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9"/>
  <sheetViews>
    <sheetView zoomScale="80" zoomScaleNormal="80" zoomScalePageLayoutView="80" workbookViewId="0">
      <pane xSplit="4" ySplit="1" topLeftCell="E217" activePane="bottomRight" state="frozen"/>
      <selection pane="topRight" activeCell="E1" sqref="E1"/>
      <selection pane="bottomLeft" activeCell="A2" sqref="A2"/>
      <selection pane="bottomRight" activeCell="J221" sqref="J221"/>
    </sheetView>
  </sheetViews>
  <sheetFormatPr defaultColWidth="11" defaultRowHeight="15.75"/>
  <cols>
    <col min="1" max="1" width="7.875" style="8" customWidth="1"/>
    <col min="2" max="2" width="25.875" style="2" customWidth="1"/>
    <col min="3" max="3" width="20.875" style="30" customWidth="1"/>
    <col min="4" max="4" width="50.875" style="2" customWidth="1"/>
    <col min="5" max="11" width="21.625" style="5" customWidth="1"/>
    <col min="12" max="12" width="20.875" hidden="1" customWidth="1"/>
  </cols>
  <sheetData>
    <row r="1" spans="1:12" ht="38.25" thickBot="1">
      <c r="A1" s="411" t="s">
        <v>0</v>
      </c>
      <c r="B1" s="414" t="s">
        <v>2</v>
      </c>
      <c r="C1" s="415" t="s">
        <v>1</v>
      </c>
      <c r="D1" s="414" t="s">
        <v>3</v>
      </c>
      <c r="E1" s="420" t="s">
        <v>4</v>
      </c>
      <c r="F1" s="313" t="s">
        <v>1234</v>
      </c>
      <c r="G1" s="313" t="s">
        <v>5</v>
      </c>
      <c r="H1" s="313" t="s">
        <v>1233</v>
      </c>
      <c r="I1" s="384" t="s">
        <v>6</v>
      </c>
      <c r="J1" s="384" t="s">
        <v>289</v>
      </c>
      <c r="K1" s="384" t="s">
        <v>7</v>
      </c>
      <c r="L1" s="241" t="s">
        <v>237</v>
      </c>
    </row>
    <row r="2" spans="1:12" ht="45.95" customHeight="1">
      <c r="A2" s="306">
        <v>2000</v>
      </c>
      <c r="B2" s="150" t="s">
        <v>307</v>
      </c>
      <c r="C2" s="152" t="s">
        <v>693</v>
      </c>
      <c r="D2" s="270" t="s">
        <v>694</v>
      </c>
      <c r="E2" s="421" t="s">
        <v>1465</v>
      </c>
      <c r="F2" s="422" t="s">
        <v>1465</v>
      </c>
      <c r="G2" s="418" t="s">
        <v>1465</v>
      </c>
      <c r="H2" s="161" t="s">
        <v>1181</v>
      </c>
      <c r="I2" s="155"/>
      <c r="J2" s="155"/>
      <c r="K2" s="155"/>
      <c r="L2" s="242" t="s">
        <v>271</v>
      </c>
    </row>
    <row r="3" spans="1:12" ht="45.95" customHeight="1">
      <c r="A3" s="25">
        <v>2000</v>
      </c>
      <c r="B3" s="20" t="s">
        <v>542</v>
      </c>
      <c r="C3" s="153" t="s">
        <v>695</v>
      </c>
      <c r="D3" s="234" t="s">
        <v>696</v>
      </c>
      <c r="E3" s="418" t="s">
        <v>1465</v>
      </c>
      <c r="F3" s="422" t="s">
        <v>1465</v>
      </c>
      <c r="G3" s="418" t="s">
        <v>1465</v>
      </c>
      <c r="H3" s="162">
        <v>8</v>
      </c>
      <c r="I3" s="156"/>
      <c r="J3" s="156"/>
      <c r="K3" s="156"/>
      <c r="L3" s="243"/>
    </row>
    <row r="4" spans="1:12" ht="45.95" customHeight="1">
      <c r="A4" s="25">
        <v>2000</v>
      </c>
      <c r="B4" s="20" t="s">
        <v>307</v>
      </c>
      <c r="C4" s="153" t="s">
        <v>697</v>
      </c>
      <c r="D4" s="234" t="s">
        <v>698</v>
      </c>
      <c r="E4" s="418" t="s">
        <v>1465</v>
      </c>
      <c r="F4" s="162">
        <v>20</v>
      </c>
      <c r="G4" s="156"/>
      <c r="H4" s="156"/>
      <c r="I4" s="423" t="s">
        <v>1465</v>
      </c>
      <c r="J4" s="388" t="s">
        <v>1174</v>
      </c>
      <c r="K4" s="156"/>
      <c r="L4" s="243" t="s">
        <v>271</v>
      </c>
    </row>
    <row r="5" spans="1:12" ht="45.95" customHeight="1">
      <c r="A5" s="25">
        <v>2000</v>
      </c>
      <c r="B5" s="20" t="s">
        <v>497</v>
      </c>
      <c r="C5" s="153" t="s">
        <v>699</v>
      </c>
      <c r="D5" s="234" t="s">
        <v>700</v>
      </c>
      <c r="E5" s="166" t="s">
        <v>1140</v>
      </c>
      <c r="F5" s="165"/>
      <c r="G5" s="167"/>
      <c r="H5" s="167"/>
      <c r="I5" s="165"/>
      <c r="J5" s="165"/>
      <c r="K5" s="156"/>
      <c r="L5" s="243"/>
    </row>
    <row r="6" spans="1:12" ht="45.95" customHeight="1">
      <c r="A6" s="25">
        <v>2000</v>
      </c>
      <c r="B6" s="20" t="s">
        <v>285</v>
      </c>
      <c r="C6" s="153" t="s">
        <v>701</v>
      </c>
      <c r="D6" s="234" t="s">
        <v>702</v>
      </c>
      <c r="E6" s="166" t="s">
        <v>1140</v>
      </c>
      <c r="F6" s="165"/>
      <c r="G6" s="167"/>
      <c r="H6" s="167"/>
      <c r="I6" s="165"/>
      <c r="J6" s="165"/>
      <c r="K6" s="156"/>
      <c r="L6" s="243"/>
    </row>
    <row r="7" spans="1:12" ht="45.95" customHeight="1">
      <c r="A7" s="25">
        <v>2001</v>
      </c>
      <c r="B7" s="20" t="s">
        <v>285</v>
      </c>
      <c r="C7" s="153" t="s">
        <v>703</v>
      </c>
      <c r="D7" s="234" t="s">
        <v>704</v>
      </c>
      <c r="E7" s="418" t="s">
        <v>1465</v>
      </c>
      <c r="F7" s="162">
        <v>18</v>
      </c>
      <c r="G7" s="156"/>
      <c r="H7" s="156"/>
      <c r="I7" s="156"/>
      <c r="J7" s="156"/>
      <c r="K7" s="156"/>
      <c r="L7" s="243"/>
    </row>
    <row r="8" spans="1:12" ht="45.95" customHeight="1">
      <c r="A8" s="25">
        <v>2001</v>
      </c>
      <c r="B8" s="20" t="s">
        <v>307</v>
      </c>
      <c r="C8" s="153" t="s">
        <v>705</v>
      </c>
      <c r="D8" s="234" t="s">
        <v>706</v>
      </c>
      <c r="E8" s="418" t="s">
        <v>1465</v>
      </c>
      <c r="F8" s="422" t="s">
        <v>1465</v>
      </c>
      <c r="G8" s="418" t="s">
        <v>1465</v>
      </c>
      <c r="H8" s="162">
        <v>19</v>
      </c>
      <c r="I8" s="156"/>
      <c r="J8" s="156"/>
      <c r="K8" s="156"/>
      <c r="L8" s="243" t="s">
        <v>271</v>
      </c>
    </row>
    <row r="9" spans="1:12" ht="45.95" customHeight="1">
      <c r="A9" s="25">
        <v>2001</v>
      </c>
      <c r="B9" s="20" t="s">
        <v>552</v>
      </c>
      <c r="C9" s="153" t="s">
        <v>707</v>
      </c>
      <c r="D9" s="234" t="s">
        <v>708</v>
      </c>
      <c r="E9" s="418" t="s">
        <v>1465</v>
      </c>
      <c r="F9" s="162">
        <v>18</v>
      </c>
      <c r="G9" s="156"/>
      <c r="H9" s="156"/>
      <c r="I9" s="156"/>
      <c r="J9" s="156"/>
      <c r="K9" s="156"/>
      <c r="L9" s="243" t="s">
        <v>242</v>
      </c>
    </row>
    <row r="10" spans="1:12" ht="45.95" customHeight="1">
      <c r="A10" s="25">
        <v>2001</v>
      </c>
      <c r="B10" s="20" t="s">
        <v>497</v>
      </c>
      <c r="C10" s="153" t="s">
        <v>709</v>
      </c>
      <c r="D10" s="234" t="s">
        <v>710</v>
      </c>
      <c r="E10" s="418" t="s">
        <v>1465</v>
      </c>
      <c r="F10" s="162">
        <v>5</v>
      </c>
      <c r="G10" s="156"/>
      <c r="H10" s="156"/>
      <c r="I10" s="156"/>
      <c r="J10" s="156"/>
      <c r="K10" s="156"/>
      <c r="L10" s="243"/>
    </row>
    <row r="11" spans="1:12" ht="45.95" customHeight="1">
      <c r="A11" s="25">
        <v>2001</v>
      </c>
      <c r="B11" s="20" t="s">
        <v>497</v>
      </c>
      <c r="C11" s="153" t="s">
        <v>711</v>
      </c>
      <c r="D11" s="234" t="s">
        <v>712</v>
      </c>
      <c r="E11" s="418" t="s">
        <v>1465</v>
      </c>
      <c r="F11" s="162">
        <v>16</v>
      </c>
      <c r="G11" s="156"/>
      <c r="H11" s="156"/>
      <c r="I11" s="156"/>
      <c r="J11" s="156"/>
      <c r="K11" s="156"/>
      <c r="L11" s="243"/>
    </row>
    <row r="12" spans="1:12" ht="45.95" customHeight="1">
      <c r="A12" s="25">
        <v>2002</v>
      </c>
      <c r="B12" s="20" t="s">
        <v>510</v>
      </c>
      <c r="C12" s="153" t="s">
        <v>713</v>
      </c>
      <c r="D12" s="234" t="s">
        <v>714</v>
      </c>
      <c r="E12" s="418" t="s">
        <v>1465</v>
      </c>
      <c r="F12" s="162">
        <v>1</v>
      </c>
      <c r="G12" s="156"/>
      <c r="H12" s="156"/>
      <c r="I12" s="156"/>
      <c r="J12" s="156"/>
      <c r="K12" s="156"/>
      <c r="L12" s="243" t="s">
        <v>271</v>
      </c>
    </row>
    <row r="13" spans="1:12" ht="45.95" customHeight="1">
      <c r="A13" s="25">
        <v>2002</v>
      </c>
      <c r="B13" s="20" t="s">
        <v>42</v>
      </c>
      <c r="C13" s="153" t="s">
        <v>715</v>
      </c>
      <c r="D13" s="234" t="s">
        <v>716</v>
      </c>
      <c r="E13" s="418" t="s">
        <v>1465</v>
      </c>
      <c r="F13" s="163">
        <v>5</v>
      </c>
      <c r="G13" s="156"/>
      <c r="H13" s="156"/>
      <c r="I13" s="156"/>
      <c r="J13" s="156"/>
      <c r="K13" s="156"/>
      <c r="L13" s="243"/>
    </row>
    <row r="14" spans="1:12" ht="45.95" customHeight="1">
      <c r="A14" s="25">
        <v>2002</v>
      </c>
      <c r="B14" s="20" t="s">
        <v>542</v>
      </c>
      <c r="C14" s="153" t="s">
        <v>717</v>
      </c>
      <c r="D14" s="234" t="s">
        <v>718</v>
      </c>
      <c r="E14" s="418" t="s">
        <v>1465</v>
      </c>
      <c r="F14" s="422" t="s">
        <v>1465</v>
      </c>
      <c r="G14" s="418" t="s">
        <v>1465</v>
      </c>
      <c r="H14" s="162">
        <v>8</v>
      </c>
      <c r="I14" s="388">
        <v>18</v>
      </c>
      <c r="J14" s="156"/>
      <c r="K14" s="156"/>
      <c r="L14" s="243"/>
    </row>
    <row r="15" spans="1:12" ht="45.95" customHeight="1">
      <c r="A15" s="25">
        <v>2003</v>
      </c>
      <c r="B15" s="20" t="s">
        <v>336</v>
      </c>
      <c r="C15" s="153" t="s">
        <v>719</v>
      </c>
      <c r="D15" s="234" t="s">
        <v>720</v>
      </c>
      <c r="E15" s="418" t="s">
        <v>1465</v>
      </c>
      <c r="F15" s="162">
        <v>18</v>
      </c>
      <c r="G15" s="156"/>
      <c r="H15" s="156"/>
      <c r="I15" s="423" t="s">
        <v>1465</v>
      </c>
      <c r="J15" s="388" t="s">
        <v>1311</v>
      </c>
      <c r="K15" s="156"/>
      <c r="L15" s="243" t="s">
        <v>271</v>
      </c>
    </row>
    <row r="16" spans="1:12" ht="45.95" customHeight="1">
      <c r="A16" s="25">
        <v>2003</v>
      </c>
      <c r="B16" s="20" t="s">
        <v>721</v>
      </c>
      <c r="C16" s="153" t="s">
        <v>722</v>
      </c>
      <c r="D16" s="234" t="s">
        <v>723</v>
      </c>
      <c r="E16" s="418" t="s">
        <v>1465</v>
      </c>
      <c r="F16" s="162">
        <v>5</v>
      </c>
      <c r="G16" s="156"/>
      <c r="H16" s="156"/>
      <c r="I16" s="156"/>
      <c r="J16" s="156"/>
      <c r="K16" s="156"/>
      <c r="L16" s="243" t="s">
        <v>271</v>
      </c>
    </row>
    <row r="17" spans="1:12" s="170" customFormat="1" ht="45.95" customHeight="1">
      <c r="A17" s="307">
        <v>2003</v>
      </c>
      <c r="B17" s="168" t="s">
        <v>95</v>
      </c>
      <c r="C17" s="169" t="s">
        <v>724</v>
      </c>
      <c r="D17" s="235" t="s">
        <v>725</v>
      </c>
      <c r="E17" s="166" t="s">
        <v>1140</v>
      </c>
      <c r="F17" s="165"/>
      <c r="G17" s="167"/>
      <c r="H17" s="167"/>
      <c r="I17" s="167"/>
      <c r="J17" s="167"/>
      <c r="K17" s="167"/>
      <c r="L17" s="244" t="s">
        <v>242</v>
      </c>
    </row>
    <row r="18" spans="1:12" ht="45.95" customHeight="1">
      <c r="A18" s="25">
        <v>2004</v>
      </c>
      <c r="B18" s="20" t="s">
        <v>95</v>
      </c>
      <c r="C18" s="153" t="s">
        <v>726</v>
      </c>
      <c r="D18" s="234" t="s">
        <v>727</v>
      </c>
      <c r="E18" s="418" t="s">
        <v>1465</v>
      </c>
      <c r="F18" s="422" t="s">
        <v>1465</v>
      </c>
      <c r="G18" s="162">
        <v>2</v>
      </c>
      <c r="H18" s="156"/>
      <c r="I18" s="156"/>
      <c r="J18" s="156"/>
      <c r="K18" s="156"/>
      <c r="L18" s="244" t="s">
        <v>242</v>
      </c>
    </row>
    <row r="19" spans="1:12" ht="45.95" customHeight="1">
      <c r="A19" s="25">
        <v>2004</v>
      </c>
      <c r="B19" s="20" t="s">
        <v>95</v>
      </c>
      <c r="C19" s="153" t="s">
        <v>728</v>
      </c>
      <c r="D19" s="234" t="s">
        <v>729</v>
      </c>
      <c r="E19" s="166" t="s">
        <v>1140</v>
      </c>
      <c r="F19" s="165"/>
      <c r="G19" s="171"/>
      <c r="H19" s="156"/>
      <c r="I19" s="156"/>
      <c r="J19" s="156"/>
      <c r="K19" s="156"/>
      <c r="L19" s="244" t="s">
        <v>242</v>
      </c>
    </row>
    <row r="20" spans="1:12" ht="45.95" customHeight="1">
      <c r="A20" s="25">
        <v>2004</v>
      </c>
      <c r="B20" s="20" t="s">
        <v>95</v>
      </c>
      <c r="C20" s="153" t="s">
        <v>728</v>
      </c>
      <c r="D20" s="234" t="s">
        <v>730</v>
      </c>
      <c r="E20" s="166" t="s">
        <v>1140</v>
      </c>
      <c r="F20" s="165"/>
      <c r="G20" s="171"/>
      <c r="H20" s="156"/>
      <c r="I20" s="156"/>
      <c r="J20" s="156"/>
      <c r="K20" s="156"/>
      <c r="L20" s="244" t="s">
        <v>242</v>
      </c>
    </row>
    <row r="21" spans="1:12" ht="45.95" customHeight="1">
      <c r="A21" s="25">
        <v>2004</v>
      </c>
      <c r="B21" s="20" t="s">
        <v>95</v>
      </c>
      <c r="C21" s="153" t="s">
        <v>728</v>
      </c>
      <c r="D21" s="234" t="s">
        <v>731</v>
      </c>
      <c r="E21" s="166" t="s">
        <v>1140</v>
      </c>
      <c r="F21" s="165"/>
      <c r="G21" s="171"/>
      <c r="H21" s="156"/>
      <c r="I21" s="156"/>
      <c r="J21" s="156"/>
      <c r="K21" s="156"/>
      <c r="L21" s="244" t="s">
        <v>242</v>
      </c>
    </row>
    <row r="22" spans="1:12" ht="45.95" customHeight="1">
      <c r="A22" s="25">
        <v>2004</v>
      </c>
      <c r="B22" s="20" t="s">
        <v>95</v>
      </c>
      <c r="C22" s="153" t="s">
        <v>732</v>
      </c>
      <c r="D22" s="234" t="s">
        <v>733</v>
      </c>
      <c r="E22" s="418" t="s">
        <v>1465</v>
      </c>
      <c r="F22" s="422" t="s">
        <v>1465</v>
      </c>
      <c r="G22" s="162" t="s">
        <v>1182</v>
      </c>
      <c r="H22" s="156"/>
      <c r="I22" s="156"/>
      <c r="J22" s="156"/>
      <c r="K22" s="156"/>
      <c r="L22" s="244" t="s">
        <v>242</v>
      </c>
    </row>
    <row r="23" spans="1:12" ht="45.95" customHeight="1">
      <c r="A23" s="25">
        <v>2004</v>
      </c>
      <c r="B23" s="20" t="s">
        <v>95</v>
      </c>
      <c r="C23" s="153" t="s">
        <v>732</v>
      </c>
      <c r="D23" s="234" t="s">
        <v>734</v>
      </c>
      <c r="E23" s="418" t="s">
        <v>1465</v>
      </c>
      <c r="F23" s="422" t="s">
        <v>1465</v>
      </c>
      <c r="G23" s="162">
        <v>18</v>
      </c>
      <c r="H23" s="156"/>
      <c r="I23" s="156"/>
      <c r="J23" s="156"/>
      <c r="K23" s="156"/>
      <c r="L23" s="244" t="s">
        <v>242</v>
      </c>
    </row>
    <row r="24" spans="1:12" ht="45.95" customHeight="1">
      <c r="A24" s="25">
        <v>2004</v>
      </c>
      <c r="B24" s="20" t="s">
        <v>95</v>
      </c>
      <c r="C24" s="153" t="s">
        <v>732</v>
      </c>
      <c r="D24" s="234" t="s">
        <v>735</v>
      </c>
      <c r="E24" s="418" t="s">
        <v>1465</v>
      </c>
      <c r="F24" s="422" t="s">
        <v>1465</v>
      </c>
      <c r="G24" s="162">
        <v>1</v>
      </c>
      <c r="H24" s="156"/>
      <c r="I24" s="156"/>
      <c r="J24" s="156"/>
      <c r="K24" s="156"/>
      <c r="L24" s="244" t="s">
        <v>242</v>
      </c>
    </row>
    <row r="25" spans="1:12" ht="45.95" customHeight="1">
      <c r="A25" s="25">
        <v>2004</v>
      </c>
      <c r="B25" s="20" t="s">
        <v>95</v>
      </c>
      <c r="C25" s="153" t="s">
        <v>1229</v>
      </c>
      <c r="D25" s="234" t="s">
        <v>736</v>
      </c>
      <c r="E25" s="418" t="s">
        <v>1465</v>
      </c>
      <c r="F25" s="162">
        <v>16</v>
      </c>
      <c r="G25" s="156"/>
      <c r="H25" s="156"/>
      <c r="I25" s="156"/>
      <c r="J25" s="156"/>
      <c r="K25" s="156"/>
      <c r="L25" s="244" t="s">
        <v>242</v>
      </c>
    </row>
    <row r="26" spans="1:12" ht="45.95" customHeight="1">
      <c r="A26" s="25">
        <v>2004</v>
      </c>
      <c r="B26" s="20" t="s">
        <v>95</v>
      </c>
      <c r="C26" s="153" t="s">
        <v>732</v>
      </c>
      <c r="D26" s="234" t="s">
        <v>737</v>
      </c>
      <c r="E26" s="418" t="s">
        <v>1465</v>
      </c>
      <c r="F26" s="422" t="s">
        <v>1465</v>
      </c>
      <c r="G26" s="162">
        <v>1</v>
      </c>
      <c r="H26" s="156"/>
      <c r="I26" s="156"/>
      <c r="J26" s="156"/>
      <c r="K26" s="156"/>
      <c r="L26" s="244" t="s">
        <v>242</v>
      </c>
    </row>
    <row r="27" spans="1:12" ht="45.95" customHeight="1">
      <c r="A27" s="25">
        <v>2004</v>
      </c>
      <c r="B27" s="20" t="s">
        <v>95</v>
      </c>
      <c r="C27" s="153" t="s">
        <v>732</v>
      </c>
      <c r="D27" s="234" t="s">
        <v>738</v>
      </c>
      <c r="E27" s="418" t="s">
        <v>1465</v>
      </c>
      <c r="F27" s="422" t="s">
        <v>1465</v>
      </c>
      <c r="G27" s="162">
        <v>9</v>
      </c>
      <c r="H27" s="156"/>
      <c r="I27" s="156"/>
      <c r="J27" s="156"/>
      <c r="K27" s="156"/>
      <c r="L27" s="244" t="s">
        <v>242</v>
      </c>
    </row>
    <row r="28" spans="1:12" ht="45.95" customHeight="1">
      <c r="A28" s="25">
        <v>2004</v>
      </c>
      <c r="B28" s="20" t="s">
        <v>95</v>
      </c>
      <c r="C28" s="153" t="s">
        <v>739</v>
      </c>
      <c r="D28" s="234" t="s">
        <v>740</v>
      </c>
      <c r="E28" s="418" t="s">
        <v>1465</v>
      </c>
      <c r="F28" s="422" t="s">
        <v>1465</v>
      </c>
      <c r="G28" s="418" t="s">
        <v>1465</v>
      </c>
      <c r="H28" s="162">
        <v>11</v>
      </c>
      <c r="I28" s="156"/>
      <c r="J28" s="156"/>
      <c r="K28" s="156"/>
      <c r="L28" s="244" t="s">
        <v>242</v>
      </c>
    </row>
    <row r="29" spans="1:12" ht="45.95" customHeight="1">
      <c r="A29" s="25">
        <v>2004</v>
      </c>
      <c r="B29" s="20" t="s">
        <v>95</v>
      </c>
      <c r="C29" s="153" t="s">
        <v>741</v>
      </c>
      <c r="D29" s="234" t="s">
        <v>742</v>
      </c>
      <c r="E29" s="418" t="s">
        <v>1465</v>
      </c>
      <c r="F29" s="422" t="s">
        <v>1465</v>
      </c>
      <c r="G29" s="418" t="s">
        <v>1465</v>
      </c>
      <c r="H29" s="162">
        <v>2</v>
      </c>
      <c r="I29" s="156"/>
      <c r="J29" s="156"/>
      <c r="K29" s="156"/>
      <c r="L29" s="244" t="s">
        <v>242</v>
      </c>
    </row>
    <row r="30" spans="1:12" ht="45.95" customHeight="1">
      <c r="A30" s="25">
        <v>2004</v>
      </c>
      <c r="B30" s="20" t="s">
        <v>95</v>
      </c>
      <c r="C30" s="153" t="s">
        <v>743</v>
      </c>
      <c r="D30" s="234" t="s">
        <v>744</v>
      </c>
      <c r="E30" s="418" t="s">
        <v>1465</v>
      </c>
      <c r="F30" s="422" t="s">
        <v>1465</v>
      </c>
      <c r="G30" s="418" t="s">
        <v>1465</v>
      </c>
      <c r="H30" s="162">
        <v>8</v>
      </c>
      <c r="I30" s="156"/>
      <c r="J30" s="156"/>
      <c r="K30" s="156"/>
      <c r="L30" s="244" t="s">
        <v>242</v>
      </c>
    </row>
    <row r="31" spans="1:12" ht="45.95" customHeight="1">
      <c r="A31" s="25">
        <v>2004</v>
      </c>
      <c r="B31" s="20" t="s">
        <v>76</v>
      </c>
      <c r="C31" s="153" t="s">
        <v>745</v>
      </c>
      <c r="D31" s="234" t="s">
        <v>746</v>
      </c>
      <c r="E31" s="418" t="s">
        <v>1465</v>
      </c>
      <c r="F31" s="162" t="s">
        <v>1183</v>
      </c>
      <c r="G31" s="156"/>
      <c r="H31" s="156"/>
      <c r="I31" s="423" t="s">
        <v>1465</v>
      </c>
      <c r="J31" s="388" t="s">
        <v>1138</v>
      </c>
      <c r="K31" s="388" t="s">
        <v>78</v>
      </c>
      <c r="L31" s="244" t="s">
        <v>240</v>
      </c>
    </row>
    <row r="32" spans="1:12" ht="45.95" customHeight="1">
      <c r="A32" s="25">
        <v>2004</v>
      </c>
      <c r="B32" s="20" t="s">
        <v>42</v>
      </c>
      <c r="C32" s="153" t="s">
        <v>747</v>
      </c>
      <c r="D32" s="234" t="s">
        <v>748</v>
      </c>
      <c r="E32" s="418" t="s">
        <v>1465</v>
      </c>
      <c r="F32" s="422" t="s">
        <v>1465</v>
      </c>
      <c r="G32" s="418" t="s">
        <v>1465</v>
      </c>
      <c r="H32" s="162">
        <v>2</v>
      </c>
      <c r="I32" s="156"/>
      <c r="J32" s="156"/>
      <c r="K32" s="156"/>
      <c r="L32" s="243"/>
    </row>
    <row r="33" spans="1:12" ht="45.95" customHeight="1">
      <c r="A33" s="25">
        <v>2004</v>
      </c>
      <c r="B33" s="20" t="s">
        <v>749</v>
      </c>
      <c r="C33" s="153" t="s">
        <v>750</v>
      </c>
      <c r="D33" s="266" t="s">
        <v>751</v>
      </c>
      <c r="E33" s="418" t="s">
        <v>1465</v>
      </c>
      <c r="F33" s="162">
        <v>1</v>
      </c>
      <c r="G33" s="157"/>
      <c r="H33" s="157"/>
      <c r="I33" s="157"/>
      <c r="J33" s="157"/>
      <c r="K33" s="157"/>
      <c r="L33" s="243" t="s">
        <v>271</v>
      </c>
    </row>
    <row r="34" spans="1:12" ht="45.95" customHeight="1">
      <c r="A34" s="25">
        <v>2004</v>
      </c>
      <c r="B34" s="20" t="s">
        <v>294</v>
      </c>
      <c r="C34" s="153" t="s">
        <v>750</v>
      </c>
      <c r="D34" s="234" t="s">
        <v>752</v>
      </c>
      <c r="E34" s="183"/>
      <c r="F34" s="156"/>
      <c r="G34" s="156"/>
      <c r="H34" s="156"/>
      <c r="I34" s="423" t="s">
        <v>1465</v>
      </c>
      <c r="J34" s="388" t="s">
        <v>1135</v>
      </c>
      <c r="K34" s="156"/>
      <c r="L34" s="243"/>
    </row>
    <row r="35" spans="1:12" ht="45.95" customHeight="1">
      <c r="A35" s="25">
        <v>2004</v>
      </c>
      <c r="B35" s="20" t="s">
        <v>95</v>
      </c>
      <c r="C35" s="153" t="s">
        <v>753</v>
      </c>
      <c r="D35" s="234" t="s">
        <v>754</v>
      </c>
      <c r="E35" s="418" t="s">
        <v>1465</v>
      </c>
      <c r="F35" s="422" t="s">
        <v>1465</v>
      </c>
      <c r="G35" s="162">
        <v>1</v>
      </c>
      <c r="H35" s="156"/>
      <c r="I35" s="156"/>
      <c r="J35" s="156"/>
      <c r="K35" s="156"/>
      <c r="L35" s="243" t="s">
        <v>242</v>
      </c>
    </row>
    <row r="36" spans="1:12" ht="45.95" customHeight="1">
      <c r="A36" s="25">
        <v>2004</v>
      </c>
      <c r="B36" s="20" t="s">
        <v>95</v>
      </c>
      <c r="C36" s="153" t="s">
        <v>753</v>
      </c>
      <c r="D36" s="234" t="s">
        <v>755</v>
      </c>
      <c r="E36" s="418" t="s">
        <v>1465</v>
      </c>
      <c r="F36" s="162">
        <v>1</v>
      </c>
      <c r="G36" s="156"/>
      <c r="H36" s="156"/>
      <c r="I36" s="156"/>
      <c r="J36" s="156"/>
      <c r="K36" s="156"/>
      <c r="L36" s="243" t="s">
        <v>242</v>
      </c>
    </row>
    <row r="37" spans="1:12" ht="45.95" customHeight="1">
      <c r="A37" s="25">
        <v>2004</v>
      </c>
      <c r="B37" s="20" t="s">
        <v>95</v>
      </c>
      <c r="C37" s="153" t="s">
        <v>1230</v>
      </c>
      <c r="D37" s="234" t="s">
        <v>756</v>
      </c>
      <c r="E37" s="418" t="s">
        <v>1465</v>
      </c>
      <c r="F37" s="422" t="s">
        <v>1465</v>
      </c>
      <c r="G37" s="418" t="s">
        <v>1465</v>
      </c>
      <c r="H37" s="162">
        <v>1</v>
      </c>
      <c r="I37" s="156"/>
      <c r="J37" s="156"/>
      <c r="K37" s="156"/>
      <c r="L37" s="243" t="s">
        <v>242</v>
      </c>
    </row>
    <row r="38" spans="1:12" ht="45.95" customHeight="1">
      <c r="A38" s="25">
        <v>2004</v>
      </c>
      <c r="B38" s="20" t="s">
        <v>95</v>
      </c>
      <c r="C38" s="153" t="s">
        <v>753</v>
      </c>
      <c r="D38" s="234" t="s">
        <v>757</v>
      </c>
      <c r="E38" s="418" t="s">
        <v>1465</v>
      </c>
      <c r="F38" s="162">
        <v>1</v>
      </c>
      <c r="G38" s="157"/>
      <c r="H38" s="157"/>
      <c r="I38" s="156"/>
      <c r="J38" s="156"/>
      <c r="K38" s="156"/>
      <c r="L38" s="243" t="s">
        <v>242</v>
      </c>
    </row>
    <row r="39" spans="1:12" ht="45.95" customHeight="1">
      <c r="A39" s="25">
        <v>2005</v>
      </c>
      <c r="B39" s="20" t="s">
        <v>30</v>
      </c>
      <c r="C39" s="153" t="s">
        <v>758</v>
      </c>
      <c r="D39" s="234" t="s">
        <v>759</v>
      </c>
      <c r="E39" s="166" t="s">
        <v>1140</v>
      </c>
      <c r="F39" s="165"/>
      <c r="G39" s="157"/>
      <c r="H39" s="157"/>
      <c r="I39" s="156"/>
      <c r="J39" s="156"/>
      <c r="K39" s="156"/>
      <c r="L39" s="243"/>
    </row>
    <row r="40" spans="1:12" ht="45.95" customHeight="1">
      <c r="A40" s="25">
        <v>2005</v>
      </c>
      <c r="B40" s="20" t="s">
        <v>455</v>
      </c>
      <c r="C40" s="153" t="s">
        <v>758</v>
      </c>
      <c r="D40" s="234" t="s">
        <v>760</v>
      </c>
      <c r="E40" s="418" t="s">
        <v>1465</v>
      </c>
      <c r="F40" s="162">
        <v>18</v>
      </c>
      <c r="G40" s="156"/>
      <c r="H40" s="156"/>
      <c r="I40" s="156"/>
      <c r="J40" s="156"/>
      <c r="K40" s="156"/>
      <c r="L40" s="243" t="s">
        <v>271</v>
      </c>
    </row>
    <row r="41" spans="1:12" ht="45.95" customHeight="1">
      <c r="A41" s="25">
        <v>2005</v>
      </c>
      <c r="B41" s="20" t="s">
        <v>290</v>
      </c>
      <c r="C41" s="153" t="s">
        <v>761</v>
      </c>
      <c r="D41" s="234" t="s">
        <v>762</v>
      </c>
      <c r="E41" s="166" t="s">
        <v>1140</v>
      </c>
      <c r="F41" s="165"/>
      <c r="G41" s="156"/>
      <c r="H41" s="156"/>
      <c r="I41" s="156"/>
      <c r="J41" s="156"/>
      <c r="K41" s="156"/>
      <c r="L41" s="243" t="s">
        <v>154</v>
      </c>
    </row>
    <row r="42" spans="1:12" ht="45.95" customHeight="1">
      <c r="A42" s="25">
        <v>2005</v>
      </c>
      <c r="B42" s="20" t="s">
        <v>307</v>
      </c>
      <c r="C42" s="153" t="s">
        <v>763</v>
      </c>
      <c r="D42" s="234" t="s">
        <v>764</v>
      </c>
      <c r="E42" s="418" t="s">
        <v>1465</v>
      </c>
      <c r="F42" s="162">
        <v>1</v>
      </c>
      <c r="G42" s="156"/>
      <c r="H42" s="156"/>
      <c r="I42" s="156"/>
      <c r="J42" s="156"/>
      <c r="K42" s="156"/>
      <c r="L42" s="243" t="s">
        <v>271</v>
      </c>
    </row>
    <row r="43" spans="1:12" ht="45.95" customHeight="1">
      <c r="A43" s="25">
        <v>2005</v>
      </c>
      <c r="B43" s="20" t="s">
        <v>95</v>
      </c>
      <c r="C43" s="153" t="s">
        <v>765</v>
      </c>
      <c r="D43" s="234" t="s">
        <v>766</v>
      </c>
      <c r="E43" s="418" t="s">
        <v>1465</v>
      </c>
      <c r="F43" s="162">
        <v>1</v>
      </c>
      <c r="G43" s="156"/>
      <c r="H43" s="156"/>
      <c r="I43" s="156"/>
      <c r="J43" s="156"/>
      <c r="K43" s="156"/>
      <c r="L43" s="243" t="s">
        <v>242</v>
      </c>
    </row>
    <row r="44" spans="1:12" ht="45.95" customHeight="1">
      <c r="A44" s="25">
        <v>2005</v>
      </c>
      <c r="B44" s="20" t="s">
        <v>95</v>
      </c>
      <c r="C44" s="153" t="s">
        <v>765</v>
      </c>
      <c r="D44" s="234" t="s">
        <v>767</v>
      </c>
      <c r="E44" s="418" t="s">
        <v>1465</v>
      </c>
      <c r="F44" s="162">
        <v>1</v>
      </c>
      <c r="G44" s="156"/>
      <c r="H44" s="156"/>
      <c r="I44" s="156"/>
      <c r="J44" s="156"/>
      <c r="K44" s="156"/>
      <c r="L44" s="243" t="s">
        <v>242</v>
      </c>
    </row>
    <row r="45" spans="1:12" s="170" customFormat="1" ht="45.95" customHeight="1">
      <c r="A45" s="307">
        <v>2005</v>
      </c>
      <c r="B45" s="168" t="s">
        <v>276</v>
      </c>
      <c r="C45" s="169" t="s">
        <v>768</v>
      </c>
      <c r="D45" s="235" t="s">
        <v>769</v>
      </c>
      <c r="E45" s="166" t="s">
        <v>1140</v>
      </c>
      <c r="F45" s="165"/>
      <c r="G45" s="167"/>
      <c r="H45" s="167"/>
      <c r="I45" s="167"/>
      <c r="J45" s="167"/>
      <c r="K45" s="167"/>
      <c r="L45" s="244"/>
    </row>
    <row r="46" spans="1:12" ht="45.95" customHeight="1">
      <c r="A46" s="25">
        <v>2005</v>
      </c>
      <c r="B46" s="20" t="s">
        <v>287</v>
      </c>
      <c r="C46" s="153" t="s">
        <v>770</v>
      </c>
      <c r="D46" s="234" t="s">
        <v>771</v>
      </c>
      <c r="E46" s="418" t="s">
        <v>1465</v>
      </c>
      <c r="F46" s="162">
        <v>11</v>
      </c>
      <c r="G46" s="156"/>
      <c r="H46" s="156"/>
      <c r="I46" s="156"/>
      <c r="J46" s="156"/>
      <c r="K46" s="156"/>
      <c r="L46" s="244" t="s">
        <v>242</v>
      </c>
    </row>
    <row r="47" spans="1:12" ht="45.95" customHeight="1">
      <c r="A47" s="25">
        <v>2005</v>
      </c>
      <c r="B47" s="20" t="s">
        <v>95</v>
      </c>
      <c r="C47" s="153" t="s">
        <v>772</v>
      </c>
      <c r="D47" s="234" t="s">
        <v>773</v>
      </c>
      <c r="E47" s="418" t="s">
        <v>1465</v>
      </c>
      <c r="F47" s="422" t="s">
        <v>1465</v>
      </c>
      <c r="G47" s="418" t="s">
        <v>1465</v>
      </c>
      <c r="H47" s="162">
        <v>8</v>
      </c>
      <c r="I47" s="156"/>
      <c r="J47" s="156"/>
      <c r="K47" s="156"/>
      <c r="L47" s="244" t="s">
        <v>242</v>
      </c>
    </row>
    <row r="48" spans="1:12" ht="45.95" customHeight="1">
      <c r="A48" s="25">
        <v>2005</v>
      </c>
      <c r="B48" s="20" t="s">
        <v>95</v>
      </c>
      <c r="C48" s="153" t="s">
        <v>772</v>
      </c>
      <c r="D48" s="234" t="s">
        <v>774</v>
      </c>
      <c r="E48" s="418" t="s">
        <v>1465</v>
      </c>
      <c r="F48" s="162">
        <v>9</v>
      </c>
      <c r="G48" s="156"/>
      <c r="H48" s="156"/>
      <c r="I48" s="156"/>
      <c r="J48" s="156"/>
      <c r="K48" s="156"/>
      <c r="L48" s="244" t="s">
        <v>242</v>
      </c>
    </row>
    <row r="49" spans="1:12" ht="45.95" customHeight="1">
      <c r="A49" s="25">
        <v>2005</v>
      </c>
      <c r="B49" s="20" t="s">
        <v>532</v>
      </c>
      <c r="C49" s="153" t="s">
        <v>775</v>
      </c>
      <c r="D49" s="234" t="s">
        <v>776</v>
      </c>
      <c r="E49" s="183"/>
      <c r="F49" s="156"/>
      <c r="G49" s="156"/>
      <c r="H49" s="156"/>
      <c r="I49" s="423" t="s">
        <v>1465</v>
      </c>
      <c r="J49" s="388" t="s">
        <v>1311</v>
      </c>
      <c r="K49" s="156"/>
      <c r="L49" s="244" t="s">
        <v>271</v>
      </c>
    </row>
    <row r="50" spans="1:12" s="170" customFormat="1" ht="45.95" customHeight="1">
      <c r="A50" s="307">
        <v>2005</v>
      </c>
      <c r="B50" s="168" t="s">
        <v>777</v>
      </c>
      <c r="C50" s="169" t="s">
        <v>775</v>
      </c>
      <c r="D50" s="235" t="s">
        <v>778</v>
      </c>
      <c r="E50" s="166" t="s">
        <v>1140</v>
      </c>
      <c r="F50" s="167"/>
      <c r="G50" s="167"/>
      <c r="H50" s="167"/>
      <c r="I50" s="165"/>
      <c r="J50" s="165"/>
      <c r="K50" s="167"/>
      <c r="L50" s="244"/>
    </row>
    <row r="51" spans="1:12" s="170" customFormat="1" ht="45.95" customHeight="1">
      <c r="A51" s="307">
        <v>2005</v>
      </c>
      <c r="B51" s="168" t="s">
        <v>95</v>
      </c>
      <c r="C51" s="169" t="s">
        <v>779</v>
      </c>
      <c r="D51" s="235" t="s">
        <v>780</v>
      </c>
      <c r="E51" s="166" t="s">
        <v>1140</v>
      </c>
      <c r="F51" s="167"/>
      <c r="G51" s="167"/>
      <c r="H51" s="167"/>
      <c r="I51" s="165"/>
      <c r="J51" s="165"/>
      <c r="K51" s="167"/>
      <c r="L51" s="244" t="s">
        <v>242</v>
      </c>
    </row>
    <row r="52" spans="1:12" s="170" customFormat="1" ht="45.95" customHeight="1">
      <c r="A52" s="307">
        <v>2005</v>
      </c>
      <c r="B52" s="168" t="s">
        <v>95</v>
      </c>
      <c r="C52" s="169" t="s">
        <v>779</v>
      </c>
      <c r="D52" s="235" t="s">
        <v>781</v>
      </c>
      <c r="E52" s="166" t="s">
        <v>1140</v>
      </c>
      <c r="F52" s="167"/>
      <c r="G52" s="167"/>
      <c r="H52" s="167"/>
      <c r="I52" s="165"/>
      <c r="J52" s="165"/>
      <c r="K52" s="167"/>
      <c r="L52" s="244" t="s">
        <v>242</v>
      </c>
    </row>
    <row r="53" spans="1:12" s="170" customFormat="1" ht="45.95" customHeight="1">
      <c r="A53" s="307">
        <v>2005</v>
      </c>
      <c r="B53" s="168" t="s">
        <v>42</v>
      </c>
      <c r="C53" s="169" t="s">
        <v>779</v>
      </c>
      <c r="D53" s="235" t="s">
        <v>782</v>
      </c>
      <c r="E53" s="166" t="s">
        <v>1140</v>
      </c>
      <c r="F53" s="167"/>
      <c r="G53" s="167"/>
      <c r="H53" s="167"/>
      <c r="I53" s="165"/>
      <c r="J53" s="165"/>
      <c r="K53" s="167"/>
      <c r="L53" s="244"/>
    </row>
    <row r="54" spans="1:12" s="170" customFormat="1" ht="45.95" customHeight="1">
      <c r="A54" s="307">
        <v>2005</v>
      </c>
      <c r="B54" s="168" t="s">
        <v>42</v>
      </c>
      <c r="C54" s="169" t="s">
        <v>779</v>
      </c>
      <c r="D54" s="235" t="s">
        <v>783</v>
      </c>
      <c r="E54" s="166" t="s">
        <v>1140</v>
      </c>
      <c r="F54" s="167"/>
      <c r="G54" s="167"/>
      <c r="H54" s="167"/>
      <c r="I54" s="165"/>
      <c r="J54" s="165"/>
      <c r="K54" s="167"/>
      <c r="L54" s="244"/>
    </row>
    <row r="55" spans="1:12" s="170" customFormat="1" ht="45.95" customHeight="1">
      <c r="A55" s="307">
        <v>2005</v>
      </c>
      <c r="B55" s="168" t="s">
        <v>42</v>
      </c>
      <c r="C55" s="169" t="s">
        <v>784</v>
      </c>
      <c r="D55" s="235" t="s">
        <v>785</v>
      </c>
      <c r="E55" s="166" t="s">
        <v>1140</v>
      </c>
      <c r="F55" s="167"/>
      <c r="G55" s="167"/>
      <c r="H55" s="167"/>
      <c r="I55" s="165"/>
      <c r="J55" s="165"/>
      <c r="K55" s="167"/>
      <c r="L55" s="244"/>
    </row>
    <row r="56" spans="1:12" ht="45.95" customHeight="1">
      <c r="A56" s="25">
        <v>2005</v>
      </c>
      <c r="B56" s="20" t="s">
        <v>397</v>
      </c>
      <c r="C56" s="153" t="s">
        <v>784</v>
      </c>
      <c r="D56" s="234" t="s">
        <v>786</v>
      </c>
      <c r="E56" s="418" t="s">
        <v>1465</v>
      </c>
      <c r="F56" s="162">
        <v>9</v>
      </c>
      <c r="G56" s="156"/>
      <c r="H56" s="156"/>
      <c r="I56" s="423" t="s">
        <v>1465</v>
      </c>
      <c r="J56" s="388" t="s">
        <v>1137</v>
      </c>
      <c r="K56" s="156"/>
      <c r="L56" s="243"/>
    </row>
    <row r="57" spans="1:12" ht="45.95" customHeight="1">
      <c r="A57" s="25">
        <v>2005</v>
      </c>
      <c r="B57" s="20" t="s">
        <v>238</v>
      </c>
      <c r="C57" s="153" t="s">
        <v>787</v>
      </c>
      <c r="D57" s="234" t="s">
        <v>788</v>
      </c>
      <c r="E57" s="166" t="s">
        <v>1140</v>
      </c>
      <c r="F57" s="165"/>
      <c r="G57" s="156"/>
      <c r="H57" s="156"/>
      <c r="I57" s="165"/>
      <c r="J57" s="165"/>
      <c r="K57" s="156"/>
      <c r="L57" s="243"/>
    </row>
    <row r="58" spans="1:12" ht="45.95" customHeight="1">
      <c r="A58" s="25">
        <v>2005</v>
      </c>
      <c r="B58" s="20" t="s">
        <v>95</v>
      </c>
      <c r="C58" s="153" t="s">
        <v>789</v>
      </c>
      <c r="D58" s="234" t="s">
        <v>790</v>
      </c>
      <c r="E58" s="418" t="s">
        <v>1465</v>
      </c>
      <c r="F58" s="162">
        <v>9</v>
      </c>
      <c r="G58" s="156"/>
      <c r="H58" s="156"/>
      <c r="I58" s="388">
        <v>1</v>
      </c>
      <c r="J58" s="156"/>
      <c r="K58" s="156"/>
      <c r="L58" s="243" t="s">
        <v>242</v>
      </c>
    </row>
    <row r="59" spans="1:12" ht="45.95" customHeight="1">
      <c r="A59" s="25">
        <v>2005</v>
      </c>
      <c r="B59" s="20" t="s">
        <v>8</v>
      </c>
      <c r="C59" s="153" t="s">
        <v>791</v>
      </c>
      <c r="D59" s="234" t="s">
        <v>792</v>
      </c>
      <c r="E59" s="166" t="s">
        <v>1140</v>
      </c>
      <c r="F59" s="165"/>
      <c r="G59" s="167"/>
      <c r="H59" s="167"/>
      <c r="I59" s="165"/>
      <c r="J59" s="156"/>
      <c r="K59" s="156"/>
      <c r="L59" s="243"/>
    </row>
    <row r="60" spans="1:12" ht="45.95" customHeight="1">
      <c r="A60" s="25">
        <v>2005</v>
      </c>
      <c r="B60" s="20" t="s">
        <v>514</v>
      </c>
      <c r="C60" s="153" t="s">
        <v>791</v>
      </c>
      <c r="D60" s="234" t="s">
        <v>793</v>
      </c>
      <c r="E60" s="166" t="s">
        <v>1140</v>
      </c>
      <c r="F60" s="165"/>
      <c r="G60" s="167"/>
      <c r="H60" s="167"/>
      <c r="I60" s="165"/>
      <c r="J60" s="156"/>
      <c r="K60" s="156"/>
      <c r="L60" s="243"/>
    </row>
    <row r="61" spans="1:12" ht="45.95" customHeight="1">
      <c r="A61" s="25">
        <v>2006</v>
      </c>
      <c r="B61" s="20" t="s">
        <v>794</v>
      </c>
      <c r="C61" s="153" t="s">
        <v>795</v>
      </c>
      <c r="D61" s="234" t="s">
        <v>796</v>
      </c>
      <c r="E61" s="166" t="s">
        <v>1140</v>
      </c>
      <c r="F61" s="165"/>
      <c r="G61" s="167"/>
      <c r="H61" s="167"/>
      <c r="I61" s="165"/>
      <c r="J61" s="156"/>
      <c r="K61" s="156"/>
      <c r="L61" s="243"/>
    </row>
    <row r="62" spans="1:12" ht="45.95" customHeight="1">
      <c r="A62" s="25">
        <v>2006</v>
      </c>
      <c r="B62" s="20" t="s">
        <v>307</v>
      </c>
      <c r="C62" s="153" t="s">
        <v>797</v>
      </c>
      <c r="D62" s="234" t="s">
        <v>798</v>
      </c>
      <c r="E62" s="418" t="s">
        <v>1465</v>
      </c>
      <c r="F62" s="422" t="s">
        <v>1465</v>
      </c>
      <c r="G62" s="418" t="s">
        <v>1465</v>
      </c>
      <c r="H62" s="162">
        <v>19</v>
      </c>
      <c r="I62" s="156"/>
      <c r="J62" s="156"/>
      <c r="K62" s="156"/>
      <c r="L62" s="243" t="s">
        <v>271</v>
      </c>
    </row>
    <row r="63" spans="1:12" ht="45.95" customHeight="1">
      <c r="A63" s="25">
        <v>2006</v>
      </c>
      <c r="B63" s="20" t="s">
        <v>508</v>
      </c>
      <c r="C63" s="153" t="s">
        <v>799</v>
      </c>
      <c r="D63" s="234" t="s">
        <v>800</v>
      </c>
      <c r="E63" s="166" t="s">
        <v>1140</v>
      </c>
      <c r="F63" s="165"/>
      <c r="G63" s="165"/>
      <c r="H63" s="165"/>
      <c r="I63" s="167"/>
      <c r="J63" s="167"/>
      <c r="K63" s="156"/>
      <c r="L63" s="243"/>
    </row>
    <row r="64" spans="1:12" ht="45.95" customHeight="1">
      <c r="A64" s="25">
        <v>2006</v>
      </c>
      <c r="B64" s="20" t="s">
        <v>801</v>
      </c>
      <c r="C64" s="153" t="s">
        <v>802</v>
      </c>
      <c r="D64" s="234" t="s">
        <v>803</v>
      </c>
      <c r="E64" s="166" t="s">
        <v>1140</v>
      </c>
      <c r="F64" s="165"/>
      <c r="G64" s="165"/>
      <c r="H64" s="165"/>
      <c r="I64" s="167"/>
      <c r="J64" s="167"/>
      <c r="K64" s="156"/>
      <c r="L64" s="243"/>
    </row>
    <row r="65" spans="1:12" ht="45.95" customHeight="1">
      <c r="A65" s="25">
        <v>2006</v>
      </c>
      <c r="B65" s="20" t="s">
        <v>42</v>
      </c>
      <c r="C65" s="153" t="s">
        <v>804</v>
      </c>
      <c r="D65" s="234" t="s">
        <v>805</v>
      </c>
      <c r="E65" s="418" t="s">
        <v>1465</v>
      </c>
      <c r="F65" s="422" t="s">
        <v>1465</v>
      </c>
      <c r="G65" s="418" t="s">
        <v>1465</v>
      </c>
      <c r="H65" s="162" t="s">
        <v>1184</v>
      </c>
      <c r="I65" s="156"/>
      <c r="J65" s="156"/>
      <c r="K65" s="156"/>
      <c r="L65" s="243"/>
    </row>
    <row r="66" spans="1:12" ht="45.95" customHeight="1">
      <c r="A66" s="25">
        <v>2006</v>
      </c>
      <c r="B66" s="20" t="s">
        <v>95</v>
      </c>
      <c r="C66" s="153" t="s">
        <v>806</v>
      </c>
      <c r="D66" s="234" t="s">
        <v>807</v>
      </c>
      <c r="E66" s="418" t="s">
        <v>1465</v>
      </c>
      <c r="F66" s="162" t="s">
        <v>1145</v>
      </c>
      <c r="G66" s="156"/>
      <c r="H66" s="156"/>
      <c r="I66" s="388">
        <v>1</v>
      </c>
      <c r="J66" s="156"/>
      <c r="K66" s="156"/>
      <c r="L66" s="243" t="s">
        <v>242</v>
      </c>
    </row>
    <row r="67" spans="1:12" ht="45.95" customHeight="1">
      <c r="A67" s="25">
        <v>2006</v>
      </c>
      <c r="B67" s="20" t="s">
        <v>290</v>
      </c>
      <c r="C67" s="153" t="s">
        <v>808</v>
      </c>
      <c r="D67" s="234" t="s">
        <v>809</v>
      </c>
      <c r="E67" s="166" t="s">
        <v>1140</v>
      </c>
      <c r="F67" s="165"/>
      <c r="G67" s="167"/>
      <c r="H67" s="167"/>
      <c r="I67" s="165"/>
      <c r="J67" s="156"/>
      <c r="K67" s="156"/>
      <c r="L67" s="243"/>
    </row>
    <row r="68" spans="1:12" ht="45.95" customHeight="1">
      <c r="A68" s="25">
        <v>2006</v>
      </c>
      <c r="B68" s="20" t="s">
        <v>290</v>
      </c>
      <c r="C68" s="153" t="s">
        <v>810</v>
      </c>
      <c r="D68" s="234" t="s">
        <v>811</v>
      </c>
      <c r="E68" s="166" t="s">
        <v>1140</v>
      </c>
      <c r="F68" s="165"/>
      <c r="G68" s="167"/>
      <c r="H68" s="167"/>
      <c r="I68" s="165"/>
      <c r="J68" s="156"/>
      <c r="K68" s="156"/>
      <c r="L68" s="243"/>
    </row>
    <row r="69" spans="1:12" ht="45.95" customHeight="1">
      <c r="A69" s="25">
        <v>2006</v>
      </c>
      <c r="B69" s="20" t="s">
        <v>287</v>
      </c>
      <c r="C69" s="153" t="s">
        <v>812</v>
      </c>
      <c r="D69" s="234" t="s">
        <v>813</v>
      </c>
      <c r="E69" s="418" t="s">
        <v>1465</v>
      </c>
      <c r="F69" s="422" t="s">
        <v>1465</v>
      </c>
      <c r="G69" s="162">
        <v>15</v>
      </c>
      <c r="H69" s="156"/>
      <c r="I69" s="156"/>
      <c r="J69" s="156"/>
      <c r="K69" s="156"/>
      <c r="L69" s="243" t="s">
        <v>242</v>
      </c>
    </row>
    <row r="70" spans="1:12" s="170" customFormat="1" ht="45.95" customHeight="1">
      <c r="A70" s="307">
        <v>2006</v>
      </c>
      <c r="B70" s="168" t="s">
        <v>290</v>
      </c>
      <c r="C70" s="169" t="s">
        <v>814</v>
      </c>
      <c r="D70" s="235" t="s">
        <v>815</v>
      </c>
      <c r="E70" s="166" t="s">
        <v>1140</v>
      </c>
      <c r="F70" s="165"/>
      <c r="G70" s="165"/>
      <c r="H70" s="167"/>
      <c r="I70" s="167"/>
      <c r="J70" s="167"/>
      <c r="K70" s="167"/>
      <c r="L70" s="244"/>
    </row>
    <row r="71" spans="1:12" ht="45.95" customHeight="1">
      <c r="A71" s="25">
        <v>2006</v>
      </c>
      <c r="B71" s="20" t="s">
        <v>95</v>
      </c>
      <c r="C71" s="153" t="s">
        <v>816</v>
      </c>
      <c r="D71" s="234" t="s">
        <v>817</v>
      </c>
      <c r="E71" s="418" t="s">
        <v>1465</v>
      </c>
      <c r="F71" s="422" t="s">
        <v>1465</v>
      </c>
      <c r="G71" s="418" t="s">
        <v>1465</v>
      </c>
      <c r="H71" s="162">
        <v>8</v>
      </c>
      <c r="I71" s="156"/>
      <c r="J71" s="156"/>
      <c r="K71" s="156"/>
      <c r="L71" s="243" t="s">
        <v>242</v>
      </c>
    </row>
    <row r="72" spans="1:12" s="170" customFormat="1" ht="45.95" customHeight="1">
      <c r="A72" s="307">
        <v>2006</v>
      </c>
      <c r="B72" s="168" t="s">
        <v>818</v>
      </c>
      <c r="C72" s="169" t="s">
        <v>819</v>
      </c>
      <c r="D72" s="235" t="s">
        <v>820</v>
      </c>
      <c r="E72" s="166" t="s">
        <v>1140</v>
      </c>
      <c r="F72" s="165"/>
      <c r="G72" s="165"/>
      <c r="H72" s="165"/>
      <c r="I72" s="167"/>
      <c r="J72" s="167"/>
      <c r="K72" s="167"/>
      <c r="L72" s="244"/>
    </row>
    <row r="73" spans="1:12" ht="45.95" customHeight="1">
      <c r="A73" s="25">
        <v>2006</v>
      </c>
      <c r="B73" s="20" t="s">
        <v>42</v>
      </c>
      <c r="C73" s="153" t="s">
        <v>821</v>
      </c>
      <c r="D73" s="234" t="s">
        <v>822</v>
      </c>
      <c r="E73" s="418" t="s">
        <v>1465</v>
      </c>
      <c r="F73" s="422" t="s">
        <v>1465</v>
      </c>
      <c r="G73" s="162" t="s">
        <v>1145</v>
      </c>
      <c r="H73" s="156"/>
      <c r="I73" s="388">
        <v>1</v>
      </c>
      <c r="J73" s="156"/>
      <c r="K73" s="156"/>
      <c r="L73" s="243"/>
    </row>
    <row r="74" spans="1:12" ht="45.95" customHeight="1">
      <c r="A74" s="25">
        <v>2006</v>
      </c>
      <c r="B74" s="20" t="s">
        <v>42</v>
      </c>
      <c r="C74" s="153" t="s">
        <v>1108</v>
      </c>
      <c r="D74" s="234" t="s">
        <v>823</v>
      </c>
      <c r="E74" s="418" t="s">
        <v>1465</v>
      </c>
      <c r="F74" s="422" t="s">
        <v>1465</v>
      </c>
      <c r="G74" s="162" t="s">
        <v>1145</v>
      </c>
      <c r="H74" s="156"/>
      <c r="I74" s="388">
        <v>1</v>
      </c>
      <c r="J74" s="156"/>
      <c r="K74" s="156"/>
      <c r="L74" s="243"/>
    </row>
    <row r="75" spans="1:12" s="170" customFormat="1" ht="45.95" customHeight="1">
      <c r="A75" s="307">
        <v>2006</v>
      </c>
      <c r="B75" s="168" t="s">
        <v>594</v>
      </c>
      <c r="C75" s="169" t="s">
        <v>824</v>
      </c>
      <c r="D75" s="235" t="s">
        <v>825</v>
      </c>
      <c r="E75" s="166" t="s">
        <v>1140</v>
      </c>
      <c r="F75" s="165"/>
      <c r="G75" s="165"/>
      <c r="H75" s="167"/>
      <c r="I75" s="165"/>
      <c r="J75" s="167"/>
      <c r="K75" s="167"/>
      <c r="L75" s="244"/>
    </row>
    <row r="76" spans="1:12" s="170" customFormat="1" ht="45.95" customHeight="1">
      <c r="A76" s="307">
        <v>2006</v>
      </c>
      <c r="B76" s="168" t="s">
        <v>307</v>
      </c>
      <c r="C76" s="169" t="s">
        <v>826</v>
      </c>
      <c r="D76" s="235" t="s">
        <v>827</v>
      </c>
      <c r="E76" s="166" t="s">
        <v>1140</v>
      </c>
      <c r="F76" s="165"/>
      <c r="G76" s="165"/>
      <c r="H76" s="167"/>
      <c r="I76" s="165"/>
      <c r="J76" s="167"/>
      <c r="K76" s="167"/>
      <c r="L76" s="244"/>
    </row>
    <row r="77" spans="1:12" s="170" customFormat="1" ht="45.95" customHeight="1">
      <c r="A77" s="307">
        <v>2007</v>
      </c>
      <c r="B77" s="168" t="s">
        <v>828</v>
      </c>
      <c r="C77" s="169" t="s">
        <v>829</v>
      </c>
      <c r="D77" s="235" t="s">
        <v>830</v>
      </c>
      <c r="E77" s="166" t="s">
        <v>1140</v>
      </c>
      <c r="F77" s="165"/>
      <c r="G77" s="165"/>
      <c r="H77" s="167"/>
      <c r="I77" s="165"/>
      <c r="J77" s="167"/>
      <c r="K77" s="167"/>
      <c r="L77" s="244"/>
    </row>
    <row r="78" spans="1:12" s="170" customFormat="1" ht="45.95" customHeight="1">
      <c r="A78" s="307">
        <v>2007</v>
      </c>
      <c r="B78" s="168" t="s">
        <v>501</v>
      </c>
      <c r="C78" s="169" t="s">
        <v>831</v>
      </c>
      <c r="D78" s="235" t="s">
        <v>832</v>
      </c>
      <c r="E78" s="166" t="s">
        <v>1140</v>
      </c>
      <c r="F78" s="165"/>
      <c r="G78" s="165"/>
      <c r="H78" s="167"/>
      <c r="I78" s="165"/>
      <c r="J78" s="167"/>
      <c r="K78" s="167"/>
      <c r="L78" s="244"/>
    </row>
    <row r="79" spans="1:12" ht="45.95" customHeight="1">
      <c r="A79" s="25">
        <v>2007</v>
      </c>
      <c r="B79" s="20" t="s">
        <v>42</v>
      </c>
      <c r="C79" s="153" t="s">
        <v>1109</v>
      </c>
      <c r="D79" s="234" t="s">
        <v>833</v>
      </c>
      <c r="E79" s="418" t="s">
        <v>1465</v>
      </c>
      <c r="F79" s="422" t="s">
        <v>1465</v>
      </c>
      <c r="G79" s="162" t="s">
        <v>1145</v>
      </c>
      <c r="H79" s="156"/>
      <c r="I79" s="388">
        <v>1</v>
      </c>
      <c r="J79" s="156"/>
      <c r="K79" s="156"/>
      <c r="L79" s="243"/>
    </row>
    <row r="80" spans="1:12" ht="45.95" customHeight="1">
      <c r="A80" s="25">
        <v>2007</v>
      </c>
      <c r="B80" s="20" t="s">
        <v>42</v>
      </c>
      <c r="C80" s="153" t="s">
        <v>1110</v>
      </c>
      <c r="D80" s="234" t="s">
        <v>834</v>
      </c>
      <c r="E80" s="418" t="s">
        <v>1465</v>
      </c>
      <c r="F80" s="422" t="s">
        <v>1465</v>
      </c>
      <c r="G80" s="162" t="s">
        <v>1145</v>
      </c>
      <c r="H80" s="156"/>
      <c r="I80" s="388">
        <v>1</v>
      </c>
      <c r="J80" s="156"/>
      <c r="K80" s="156"/>
      <c r="L80" s="243"/>
    </row>
    <row r="81" spans="1:12" ht="45.95" customHeight="1">
      <c r="A81" s="25">
        <v>2007</v>
      </c>
      <c r="B81" s="20" t="s">
        <v>76</v>
      </c>
      <c r="C81" s="153" t="s">
        <v>835</v>
      </c>
      <c r="D81" s="234" t="s">
        <v>836</v>
      </c>
      <c r="E81" s="418" t="s">
        <v>1465</v>
      </c>
      <c r="F81" s="162" t="s">
        <v>1183</v>
      </c>
      <c r="G81" s="156"/>
      <c r="H81" s="156"/>
      <c r="I81" s="388" t="s">
        <v>1185</v>
      </c>
      <c r="J81" s="156"/>
      <c r="K81" s="156"/>
      <c r="L81" s="244" t="s">
        <v>240</v>
      </c>
    </row>
    <row r="82" spans="1:12" s="170" customFormat="1" ht="45.95" customHeight="1">
      <c r="A82" s="307">
        <v>2007</v>
      </c>
      <c r="B82" s="168" t="s">
        <v>837</v>
      </c>
      <c r="C82" s="169" t="s">
        <v>838</v>
      </c>
      <c r="D82" s="235" t="s">
        <v>839</v>
      </c>
      <c r="E82" s="166" t="s">
        <v>1140</v>
      </c>
      <c r="F82" s="165"/>
      <c r="G82" s="167"/>
      <c r="H82" s="167"/>
      <c r="I82" s="165"/>
      <c r="J82" s="167"/>
      <c r="K82" s="167"/>
      <c r="L82" s="244"/>
    </row>
    <row r="83" spans="1:12" ht="45.95" customHeight="1">
      <c r="A83" s="25">
        <v>2007</v>
      </c>
      <c r="B83" s="20" t="s">
        <v>30</v>
      </c>
      <c r="C83" s="153" t="s">
        <v>840</v>
      </c>
      <c r="D83" s="234" t="s">
        <v>841</v>
      </c>
      <c r="E83" s="418" t="s">
        <v>1465</v>
      </c>
      <c r="F83" s="422" t="s">
        <v>1465</v>
      </c>
      <c r="G83" s="418" t="s">
        <v>1465</v>
      </c>
      <c r="H83" s="162">
        <v>8</v>
      </c>
      <c r="I83" s="423" t="s">
        <v>1465</v>
      </c>
      <c r="J83" s="388" t="s">
        <v>1404</v>
      </c>
      <c r="K83" s="388" t="s">
        <v>40</v>
      </c>
      <c r="L83" s="243"/>
    </row>
    <row r="84" spans="1:12" s="170" customFormat="1" ht="45.95" customHeight="1">
      <c r="A84" s="307">
        <v>2007</v>
      </c>
      <c r="B84" s="168" t="s">
        <v>294</v>
      </c>
      <c r="C84" s="169" t="s">
        <v>840</v>
      </c>
      <c r="D84" s="235" t="s">
        <v>842</v>
      </c>
      <c r="E84" s="166" t="s">
        <v>1140</v>
      </c>
      <c r="F84" s="165"/>
      <c r="G84" s="165"/>
      <c r="H84" s="165"/>
      <c r="I84" s="165"/>
      <c r="J84" s="165"/>
      <c r="K84" s="165"/>
      <c r="L84" s="244"/>
    </row>
    <row r="85" spans="1:12" ht="45.95" customHeight="1">
      <c r="A85" s="25">
        <v>2007</v>
      </c>
      <c r="B85" s="20" t="s">
        <v>95</v>
      </c>
      <c r="C85" s="153" t="s">
        <v>843</v>
      </c>
      <c r="D85" s="234" t="s">
        <v>844</v>
      </c>
      <c r="E85" s="418" t="s">
        <v>1465</v>
      </c>
      <c r="F85" s="422" t="s">
        <v>1465</v>
      </c>
      <c r="G85" s="418" t="s">
        <v>1465</v>
      </c>
      <c r="H85" s="162">
        <v>8</v>
      </c>
      <c r="I85" s="156"/>
      <c r="J85" s="156"/>
      <c r="K85" s="156"/>
      <c r="L85" s="243" t="s">
        <v>242</v>
      </c>
    </row>
    <row r="86" spans="1:12" s="170" customFormat="1" ht="45.95" customHeight="1">
      <c r="A86" s="307">
        <v>2007</v>
      </c>
      <c r="B86" s="168" t="s">
        <v>845</v>
      </c>
      <c r="C86" s="169" t="s">
        <v>846</v>
      </c>
      <c r="D86" s="235" t="s">
        <v>847</v>
      </c>
      <c r="E86" s="166" t="s">
        <v>1140</v>
      </c>
      <c r="F86" s="165"/>
      <c r="G86" s="165"/>
      <c r="H86" s="165"/>
      <c r="I86" s="167"/>
      <c r="J86" s="167"/>
      <c r="K86" s="167"/>
      <c r="L86" s="244"/>
    </row>
    <row r="87" spans="1:12" ht="45.95" customHeight="1">
      <c r="A87" s="25">
        <v>2007</v>
      </c>
      <c r="B87" s="20" t="s">
        <v>238</v>
      </c>
      <c r="C87" s="153" t="s">
        <v>848</v>
      </c>
      <c r="D87" s="234" t="s">
        <v>849</v>
      </c>
      <c r="E87" s="418" t="s">
        <v>1465</v>
      </c>
      <c r="F87" s="162" t="s">
        <v>1132</v>
      </c>
      <c r="G87" s="156"/>
      <c r="H87" s="156"/>
      <c r="I87" s="388">
        <v>1</v>
      </c>
      <c r="J87" s="156"/>
      <c r="K87" s="156"/>
      <c r="L87" s="244" t="s">
        <v>240</v>
      </c>
    </row>
    <row r="88" spans="1:12" ht="45.95" customHeight="1">
      <c r="A88" s="25">
        <v>2007</v>
      </c>
      <c r="B88" s="20" t="s">
        <v>42</v>
      </c>
      <c r="C88" s="153" t="s">
        <v>850</v>
      </c>
      <c r="D88" s="234" t="s">
        <v>851</v>
      </c>
      <c r="E88" s="418" t="s">
        <v>1465</v>
      </c>
      <c r="F88" s="162" t="s">
        <v>1183</v>
      </c>
      <c r="G88" s="156"/>
      <c r="H88" s="156"/>
      <c r="I88" s="388">
        <v>5</v>
      </c>
      <c r="J88" s="156"/>
      <c r="K88" s="156"/>
      <c r="L88" s="243"/>
    </row>
    <row r="89" spans="1:12" s="170" customFormat="1" ht="45.95" customHeight="1">
      <c r="A89" s="307">
        <v>2007</v>
      </c>
      <c r="B89" s="168" t="s">
        <v>34</v>
      </c>
      <c r="C89" s="169" t="s">
        <v>852</v>
      </c>
      <c r="D89" s="235" t="s">
        <v>853</v>
      </c>
      <c r="E89" s="166" t="s">
        <v>1140</v>
      </c>
      <c r="F89" s="165"/>
      <c r="G89" s="167"/>
      <c r="H89" s="167"/>
      <c r="I89" s="165"/>
      <c r="J89" s="167"/>
      <c r="K89" s="167"/>
      <c r="L89" s="244"/>
    </row>
    <row r="90" spans="1:12" ht="45.95" customHeight="1">
      <c r="A90" s="25">
        <v>2008</v>
      </c>
      <c r="B90" s="20" t="s">
        <v>300</v>
      </c>
      <c r="C90" s="153" t="s">
        <v>854</v>
      </c>
      <c r="D90" s="234" t="s">
        <v>855</v>
      </c>
      <c r="E90" s="418" t="s">
        <v>1465</v>
      </c>
      <c r="F90" s="422" t="s">
        <v>1465</v>
      </c>
      <c r="G90" s="418" t="s">
        <v>1465</v>
      </c>
      <c r="H90" s="162">
        <v>8</v>
      </c>
      <c r="I90" s="156"/>
      <c r="J90" s="156"/>
      <c r="K90" s="156"/>
      <c r="L90" s="243"/>
    </row>
    <row r="91" spans="1:12" s="170" customFormat="1" ht="45.95" customHeight="1">
      <c r="A91" s="307">
        <v>2008</v>
      </c>
      <c r="B91" s="168" t="s">
        <v>566</v>
      </c>
      <c r="C91" s="169" t="s">
        <v>854</v>
      </c>
      <c r="D91" s="235" t="s">
        <v>856</v>
      </c>
      <c r="E91" s="166" t="s">
        <v>1140</v>
      </c>
      <c r="F91" s="165"/>
      <c r="G91" s="165"/>
      <c r="H91" s="165"/>
      <c r="I91" s="167"/>
      <c r="J91" s="167"/>
      <c r="K91" s="167"/>
      <c r="L91" s="244"/>
    </row>
    <row r="92" spans="1:12" ht="45.95" customHeight="1">
      <c r="A92" s="25">
        <v>2008</v>
      </c>
      <c r="B92" s="20" t="s">
        <v>508</v>
      </c>
      <c r="C92" s="153" t="s">
        <v>857</v>
      </c>
      <c r="D92" s="234" t="s">
        <v>858</v>
      </c>
      <c r="E92" s="418" t="s">
        <v>1465</v>
      </c>
      <c r="F92" s="422" t="s">
        <v>1465</v>
      </c>
      <c r="G92" s="418" t="s">
        <v>1465</v>
      </c>
      <c r="H92" s="162">
        <v>9</v>
      </c>
      <c r="I92" s="156"/>
      <c r="J92" s="156"/>
      <c r="K92" s="156"/>
      <c r="L92" s="243"/>
    </row>
    <row r="93" spans="1:12" ht="45.95" customHeight="1">
      <c r="A93" s="25">
        <v>2008</v>
      </c>
      <c r="B93" s="20" t="s">
        <v>238</v>
      </c>
      <c r="C93" s="153" t="s">
        <v>857</v>
      </c>
      <c r="D93" s="234" t="s">
        <v>859</v>
      </c>
      <c r="E93" s="418" t="s">
        <v>1465</v>
      </c>
      <c r="F93" s="422" t="s">
        <v>1465</v>
      </c>
      <c r="G93" s="162">
        <v>11</v>
      </c>
      <c r="H93" s="156"/>
      <c r="I93" s="388">
        <v>1</v>
      </c>
      <c r="J93" s="156"/>
      <c r="K93" s="156"/>
      <c r="L93" s="244" t="s">
        <v>240</v>
      </c>
    </row>
    <row r="94" spans="1:12" ht="45.95" customHeight="1">
      <c r="A94" s="25">
        <v>2008</v>
      </c>
      <c r="B94" s="20" t="s">
        <v>95</v>
      </c>
      <c r="C94" s="153" t="s">
        <v>860</v>
      </c>
      <c r="D94" s="234" t="s">
        <v>861</v>
      </c>
      <c r="E94" s="418" t="s">
        <v>1465</v>
      </c>
      <c r="F94" s="162" t="s">
        <v>1145</v>
      </c>
      <c r="G94" s="156"/>
      <c r="H94" s="156"/>
      <c r="I94" s="388">
        <v>1</v>
      </c>
      <c r="J94" s="156"/>
      <c r="K94" s="156"/>
      <c r="L94" s="243" t="s">
        <v>242</v>
      </c>
    </row>
    <row r="95" spans="1:12" s="170" customFormat="1" ht="45.95" customHeight="1">
      <c r="A95" s="307">
        <v>2008</v>
      </c>
      <c r="B95" s="168" t="s">
        <v>336</v>
      </c>
      <c r="C95" s="169" t="s">
        <v>862</v>
      </c>
      <c r="D95" s="235" t="s">
        <v>863</v>
      </c>
      <c r="E95" s="166" t="s">
        <v>1140</v>
      </c>
      <c r="F95" s="165"/>
      <c r="G95" s="167"/>
      <c r="H95" s="167"/>
      <c r="I95" s="165"/>
      <c r="J95" s="167"/>
      <c r="K95" s="167"/>
      <c r="L95" s="244" t="s">
        <v>271</v>
      </c>
    </row>
    <row r="96" spans="1:12" ht="45.95" customHeight="1">
      <c r="A96" s="25">
        <v>2008</v>
      </c>
      <c r="B96" s="20" t="s">
        <v>864</v>
      </c>
      <c r="C96" s="153" t="s">
        <v>862</v>
      </c>
      <c r="D96" s="234" t="s">
        <v>865</v>
      </c>
      <c r="E96" s="418" t="s">
        <v>1465</v>
      </c>
      <c r="F96" s="422" t="s">
        <v>1465</v>
      </c>
      <c r="G96" s="418" t="s">
        <v>1465</v>
      </c>
      <c r="H96" s="162">
        <v>8</v>
      </c>
      <c r="I96" s="156"/>
      <c r="J96" s="156"/>
      <c r="K96" s="156"/>
      <c r="L96" s="243"/>
    </row>
    <row r="97" spans="1:12" s="170" customFormat="1" ht="45.95" customHeight="1">
      <c r="A97" s="307">
        <v>2008</v>
      </c>
      <c r="B97" s="168" t="s">
        <v>327</v>
      </c>
      <c r="C97" s="169" t="s">
        <v>866</v>
      </c>
      <c r="D97" s="235" t="s">
        <v>867</v>
      </c>
      <c r="E97" s="166" t="s">
        <v>1140</v>
      </c>
      <c r="F97" s="165"/>
      <c r="G97" s="165"/>
      <c r="H97" s="165"/>
      <c r="I97" s="167"/>
      <c r="J97" s="167"/>
      <c r="K97" s="167"/>
      <c r="L97" s="244"/>
    </row>
    <row r="98" spans="1:12" ht="45.95" customHeight="1">
      <c r="A98" s="25">
        <v>2008</v>
      </c>
      <c r="B98" s="20" t="s">
        <v>76</v>
      </c>
      <c r="C98" s="153" t="s">
        <v>866</v>
      </c>
      <c r="D98" s="234" t="s">
        <v>868</v>
      </c>
      <c r="E98" s="418" t="s">
        <v>1465</v>
      </c>
      <c r="F98" s="422" t="s">
        <v>1465</v>
      </c>
      <c r="G98" s="162" t="s">
        <v>1132</v>
      </c>
      <c r="H98" s="156"/>
      <c r="I98" s="388">
        <v>1</v>
      </c>
      <c r="J98" s="156"/>
      <c r="K98" s="156"/>
      <c r="L98" s="244" t="s">
        <v>240</v>
      </c>
    </row>
    <row r="99" spans="1:12" ht="45.95" customHeight="1">
      <c r="A99" s="25">
        <v>2008</v>
      </c>
      <c r="B99" s="20" t="s">
        <v>307</v>
      </c>
      <c r="C99" s="153" t="s">
        <v>869</v>
      </c>
      <c r="D99" s="234" t="s">
        <v>870</v>
      </c>
      <c r="E99" s="159">
        <v>20</v>
      </c>
      <c r="F99" s="156"/>
      <c r="G99" s="156"/>
      <c r="H99" s="156"/>
      <c r="I99" s="388" t="s">
        <v>1130</v>
      </c>
      <c r="J99" s="156"/>
      <c r="K99" s="156"/>
      <c r="L99" s="244" t="s">
        <v>271</v>
      </c>
    </row>
    <row r="100" spans="1:12" s="170" customFormat="1" ht="45.95" customHeight="1">
      <c r="A100" s="307">
        <v>2008</v>
      </c>
      <c r="B100" s="168" t="s">
        <v>721</v>
      </c>
      <c r="C100" s="169" t="s">
        <v>869</v>
      </c>
      <c r="D100" s="235" t="s">
        <v>871</v>
      </c>
      <c r="E100" s="166" t="s">
        <v>1140</v>
      </c>
      <c r="F100" s="167"/>
      <c r="G100" s="167"/>
      <c r="H100" s="167"/>
      <c r="I100" s="165"/>
      <c r="J100" s="167"/>
      <c r="K100" s="167"/>
      <c r="L100" s="244" t="s">
        <v>271</v>
      </c>
    </row>
    <row r="101" spans="1:12" ht="45.95" customHeight="1">
      <c r="A101" s="25">
        <v>2008</v>
      </c>
      <c r="B101" s="20" t="s">
        <v>27</v>
      </c>
      <c r="C101" s="153" t="s">
        <v>869</v>
      </c>
      <c r="D101" s="234" t="s">
        <v>872</v>
      </c>
      <c r="E101" s="418" t="s">
        <v>1465</v>
      </c>
      <c r="F101" s="422" t="s">
        <v>1465</v>
      </c>
      <c r="G101" s="418" t="s">
        <v>1465</v>
      </c>
      <c r="H101" s="162" t="s">
        <v>1184</v>
      </c>
      <c r="I101" s="156"/>
      <c r="J101" s="156"/>
      <c r="K101" s="156"/>
      <c r="L101" s="243"/>
    </row>
    <row r="102" spans="1:12" s="170" customFormat="1" ht="45.95" customHeight="1">
      <c r="A102" s="307">
        <v>2008</v>
      </c>
      <c r="B102" s="168" t="s">
        <v>34</v>
      </c>
      <c r="C102" s="169" t="s">
        <v>873</v>
      </c>
      <c r="D102" s="235" t="s">
        <v>874</v>
      </c>
      <c r="E102" s="166" t="s">
        <v>1140</v>
      </c>
      <c r="F102" s="165"/>
      <c r="G102" s="165"/>
      <c r="H102" s="165"/>
      <c r="I102" s="167"/>
      <c r="J102" s="167"/>
      <c r="K102" s="167"/>
      <c r="L102" s="244"/>
    </row>
    <row r="103" spans="1:12" ht="45.95" customHeight="1">
      <c r="A103" s="25">
        <v>2008</v>
      </c>
      <c r="B103" s="20" t="s">
        <v>95</v>
      </c>
      <c r="C103" s="153" t="s">
        <v>873</v>
      </c>
      <c r="D103" s="234" t="s">
        <v>875</v>
      </c>
      <c r="E103" s="418" t="s">
        <v>1465</v>
      </c>
      <c r="F103" s="422" t="s">
        <v>1465</v>
      </c>
      <c r="G103" s="418" t="s">
        <v>1465</v>
      </c>
      <c r="H103" s="162">
        <v>8</v>
      </c>
      <c r="I103" s="156"/>
      <c r="J103" s="156"/>
      <c r="K103" s="156"/>
      <c r="L103" s="244" t="s">
        <v>242</v>
      </c>
    </row>
    <row r="104" spans="1:12" ht="45.95" customHeight="1">
      <c r="A104" s="25">
        <v>2008</v>
      </c>
      <c r="B104" s="20" t="s">
        <v>287</v>
      </c>
      <c r="C104" s="153" t="s">
        <v>876</v>
      </c>
      <c r="D104" s="234" t="s">
        <v>877</v>
      </c>
      <c r="E104" s="418" t="s">
        <v>1465</v>
      </c>
      <c r="F104" s="422" t="s">
        <v>1465</v>
      </c>
      <c r="G104" s="418" t="s">
        <v>1465</v>
      </c>
      <c r="H104" s="162">
        <v>11</v>
      </c>
      <c r="I104" s="156"/>
      <c r="J104" s="156"/>
      <c r="K104" s="156"/>
      <c r="L104" s="243"/>
    </row>
    <row r="105" spans="1:12" ht="45.95" customHeight="1">
      <c r="A105" s="25">
        <v>2009</v>
      </c>
      <c r="B105" s="20" t="s">
        <v>238</v>
      </c>
      <c r="C105" s="153" t="s">
        <v>878</v>
      </c>
      <c r="D105" s="234" t="s">
        <v>879</v>
      </c>
      <c r="E105" s="418" t="s">
        <v>1465</v>
      </c>
      <c r="F105" s="422" t="s">
        <v>1465</v>
      </c>
      <c r="G105" s="418" t="s">
        <v>1465</v>
      </c>
      <c r="H105" s="163">
        <v>11</v>
      </c>
      <c r="I105" s="156"/>
      <c r="J105" s="156"/>
      <c r="K105" s="156"/>
      <c r="L105" s="243" t="s">
        <v>240</v>
      </c>
    </row>
    <row r="106" spans="1:12" s="170" customFormat="1" ht="45.95" customHeight="1">
      <c r="A106" s="25">
        <v>2008</v>
      </c>
      <c r="B106" s="20" t="s">
        <v>287</v>
      </c>
      <c r="C106" s="153" t="s">
        <v>880</v>
      </c>
      <c r="D106" s="234" t="s">
        <v>881</v>
      </c>
      <c r="E106" s="418" t="s">
        <v>1465</v>
      </c>
      <c r="F106" s="422" t="s">
        <v>1465</v>
      </c>
      <c r="G106" s="418" t="s">
        <v>1465</v>
      </c>
      <c r="H106" s="162">
        <v>2</v>
      </c>
      <c r="I106" s="156"/>
      <c r="J106" s="156"/>
      <c r="K106" s="156"/>
      <c r="L106" s="244"/>
    </row>
    <row r="107" spans="1:12" ht="45.95" customHeight="1">
      <c r="A107" s="307">
        <v>2008</v>
      </c>
      <c r="B107" s="168" t="s">
        <v>542</v>
      </c>
      <c r="C107" s="169" t="s">
        <v>880</v>
      </c>
      <c r="D107" s="235" t="s">
        <v>882</v>
      </c>
      <c r="E107" s="166" t="s">
        <v>1140</v>
      </c>
      <c r="F107" s="165"/>
      <c r="G107" s="165"/>
      <c r="H107" s="165"/>
      <c r="I107" s="167"/>
      <c r="J107" s="167"/>
      <c r="K107" s="167"/>
      <c r="L107" s="243"/>
    </row>
    <row r="108" spans="1:12" ht="45.95" customHeight="1">
      <c r="A108" s="25">
        <v>2008</v>
      </c>
      <c r="B108" s="20" t="s">
        <v>42</v>
      </c>
      <c r="C108" s="153" t="s">
        <v>883</v>
      </c>
      <c r="D108" s="236" t="s">
        <v>884</v>
      </c>
      <c r="E108" s="183"/>
      <c r="F108" s="156"/>
      <c r="G108" s="156"/>
      <c r="H108" s="156"/>
      <c r="I108" s="388">
        <v>2</v>
      </c>
      <c r="J108" s="156"/>
      <c r="K108" s="156"/>
      <c r="L108" s="243"/>
    </row>
    <row r="109" spans="1:12" ht="45.95" customHeight="1">
      <c r="A109" s="25">
        <v>2008</v>
      </c>
      <c r="B109" s="20" t="s">
        <v>30</v>
      </c>
      <c r="C109" s="153" t="s">
        <v>883</v>
      </c>
      <c r="D109" s="234" t="s">
        <v>885</v>
      </c>
      <c r="E109" s="418" t="s">
        <v>1465</v>
      </c>
      <c r="F109" s="422" t="s">
        <v>1465</v>
      </c>
      <c r="G109" s="418" t="s">
        <v>1465</v>
      </c>
      <c r="H109" s="162" t="s">
        <v>1186</v>
      </c>
      <c r="I109" s="156"/>
      <c r="J109" s="156"/>
      <c r="K109" s="156"/>
      <c r="L109" s="243"/>
    </row>
    <row r="110" spans="1:12" s="170" customFormat="1" ht="45.95" customHeight="1">
      <c r="A110" s="307">
        <v>2009</v>
      </c>
      <c r="B110" s="168" t="s">
        <v>505</v>
      </c>
      <c r="C110" s="169" t="s">
        <v>886</v>
      </c>
      <c r="D110" s="235" t="s">
        <v>887</v>
      </c>
      <c r="E110" s="166" t="s">
        <v>1140</v>
      </c>
      <c r="F110" s="165"/>
      <c r="G110" s="165"/>
      <c r="H110" s="165"/>
      <c r="I110" s="167"/>
      <c r="J110" s="167"/>
      <c r="K110" s="167"/>
      <c r="L110" s="244"/>
    </row>
    <row r="111" spans="1:12" s="170" customFormat="1" ht="45.95" customHeight="1">
      <c r="A111" s="307">
        <v>2009</v>
      </c>
      <c r="B111" s="168" t="s">
        <v>269</v>
      </c>
      <c r="C111" s="169" t="s">
        <v>886</v>
      </c>
      <c r="D111" s="235" t="s">
        <v>888</v>
      </c>
      <c r="E111" s="166" t="s">
        <v>1140</v>
      </c>
      <c r="F111" s="165"/>
      <c r="G111" s="165"/>
      <c r="H111" s="165"/>
      <c r="I111" s="167"/>
      <c r="J111" s="167"/>
      <c r="K111" s="167"/>
      <c r="L111" s="244"/>
    </row>
    <row r="112" spans="1:12" s="170" customFormat="1" ht="45.95" customHeight="1">
      <c r="A112" s="307">
        <v>2009</v>
      </c>
      <c r="B112" s="168" t="s">
        <v>42</v>
      </c>
      <c r="C112" s="169" t="s">
        <v>889</v>
      </c>
      <c r="D112" s="235" t="s">
        <v>890</v>
      </c>
      <c r="E112" s="166" t="s">
        <v>1140</v>
      </c>
      <c r="F112" s="165"/>
      <c r="G112" s="165"/>
      <c r="H112" s="165"/>
      <c r="I112" s="167"/>
      <c r="J112" s="167"/>
      <c r="K112" s="167"/>
      <c r="L112" s="244"/>
    </row>
    <row r="113" spans="1:12" ht="45.95" customHeight="1">
      <c r="A113" s="25">
        <v>2009</v>
      </c>
      <c r="B113" s="20" t="s">
        <v>307</v>
      </c>
      <c r="C113" s="153" t="s">
        <v>891</v>
      </c>
      <c r="D113" s="234" t="s">
        <v>892</v>
      </c>
      <c r="E113" s="418" t="s">
        <v>1465</v>
      </c>
      <c r="F113" s="422" t="s">
        <v>1465</v>
      </c>
      <c r="G113" s="418" t="s">
        <v>1465</v>
      </c>
      <c r="H113" s="162" t="s">
        <v>1187</v>
      </c>
      <c r="I113" s="423" t="s">
        <v>1465</v>
      </c>
      <c r="J113" s="388" t="s">
        <v>1175</v>
      </c>
      <c r="K113" s="388" t="s">
        <v>78</v>
      </c>
      <c r="L113" s="243"/>
    </row>
    <row r="114" spans="1:12" ht="45.95" customHeight="1">
      <c r="A114" s="25">
        <v>2009</v>
      </c>
      <c r="B114" s="20" t="s">
        <v>397</v>
      </c>
      <c r="C114" s="153" t="s">
        <v>893</v>
      </c>
      <c r="D114" s="234" t="s">
        <v>894</v>
      </c>
      <c r="E114" s="418" t="s">
        <v>1465</v>
      </c>
      <c r="F114" s="162">
        <v>9</v>
      </c>
      <c r="G114" s="156"/>
      <c r="H114" s="156"/>
      <c r="I114" s="388">
        <v>1</v>
      </c>
      <c r="J114" s="156"/>
      <c r="K114" s="156"/>
      <c r="L114" s="243"/>
    </row>
    <row r="115" spans="1:12" ht="45.95" customHeight="1">
      <c r="A115" s="25">
        <v>2009</v>
      </c>
      <c r="B115" s="20" t="s">
        <v>15</v>
      </c>
      <c r="C115" s="153" t="s">
        <v>895</v>
      </c>
      <c r="D115" s="234" t="s">
        <v>896</v>
      </c>
      <c r="E115" s="418" t="s">
        <v>1465</v>
      </c>
      <c r="F115" s="422" t="s">
        <v>1465</v>
      </c>
      <c r="G115" s="418" t="s">
        <v>1465</v>
      </c>
      <c r="H115" s="162">
        <v>8</v>
      </c>
      <c r="I115" s="156"/>
      <c r="J115" s="156"/>
      <c r="K115" s="156"/>
      <c r="L115" s="243"/>
    </row>
    <row r="116" spans="1:12" s="170" customFormat="1" ht="45.95" customHeight="1">
      <c r="A116" s="307">
        <v>2009</v>
      </c>
      <c r="B116" s="168" t="s">
        <v>897</v>
      </c>
      <c r="C116" s="169" t="s">
        <v>898</v>
      </c>
      <c r="D116" s="235" t="s">
        <v>899</v>
      </c>
      <c r="E116" s="166" t="s">
        <v>1140</v>
      </c>
      <c r="F116" s="165"/>
      <c r="G116" s="165"/>
      <c r="H116" s="165"/>
      <c r="I116" s="167"/>
      <c r="J116" s="167"/>
      <c r="K116" s="167"/>
      <c r="L116" s="244" t="s">
        <v>242</v>
      </c>
    </row>
    <row r="117" spans="1:12" s="170" customFormat="1" ht="45.95" customHeight="1">
      <c r="A117" s="307">
        <v>2009</v>
      </c>
      <c r="B117" s="168" t="s">
        <v>8</v>
      </c>
      <c r="C117" s="169" t="s">
        <v>898</v>
      </c>
      <c r="D117" s="235" t="s">
        <v>900</v>
      </c>
      <c r="E117" s="166" t="s">
        <v>1140</v>
      </c>
      <c r="F117" s="165"/>
      <c r="G117" s="165"/>
      <c r="H117" s="165"/>
      <c r="I117" s="167"/>
      <c r="J117" s="167"/>
      <c r="K117" s="167"/>
      <c r="L117" s="244"/>
    </row>
    <row r="118" spans="1:12" s="170" customFormat="1" ht="45.95" customHeight="1">
      <c r="A118" s="307">
        <v>2009</v>
      </c>
      <c r="B118" s="168" t="s">
        <v>818</v>
      </c>
      <c r="C118" s="169" t="s">
        <v>898</v>
      </c>
      <c r="D118" s="235" t="s">
        <v>901</v>
      </c>
      <c r="E118" s="166" t="s">
        <v>1140</v>
      </c>
      <c r="F118" s="165"/>
      <c r="G118" s="165"/>
      <c r="H118" s="165"/>
      <c r="I118" s="167"/>
      <c r="J118" s="167"/>
      <c r="K118" s="167"/>
      <c r="L118" s="244"/>
    </row>
    <row r="119" spans="1:12" ht="45.95" customHeight="1">
      <c r="A119" s="25">
        <v>2009</v>
      </c>
      <c r="B119" s="20" t="s">
        <v>542</v>
      </c>
      <c r="C119" s="153" t="s">
        <v>902</v>
      </c>
      <c r="D119" s="234" t="s">
        <v>903</v>
      </c>
      <c r="E119" s="418" t="s">
        <v>1465</v>
      </c>
      <c r="F119" s="162">
        <v>5</v>
      </c>
      <c r="G119" s="156"/>
      <c r="H119" s="156"/>
      <c r="I119" s="156"/>
      <c r="J119" s="156"/>
      <c r="K119" s="156"/>
      <c r="L119" s="243"/>
    </row>
    <row r="120" spans="1:12" ht="45.95" customHeight="1">
      <c r="A120" s="25">
        <v>2009</v>
      </c>
      <c r="B120" s="20" t="s">
        <v>345</v>
      </c>
      <c r="C120" s="153" t="s">
        <v>904</v>
      </c>
      <c r="D120" s="234" t="s">
        <v>905</v>
      </c>
      <c r="E120" s="418" t="s">
        <v>1465</v>
      </c>
      <c r="F120" s="162" t="s">
        <v>1181</v>
      </c>
      <c r="G120" s="156"/>
      <c r="H120" s="156"/>
      <c r="I120" s="156"/>
      <c r="J120" s="156"/>
      <c r="K120" s="156"/>
      <c r="L120" s="243"/>
    </row>
    <row r="121" spans="1:12" ht="45.95" customHeight="1">
      <c r="A121" s="25">
        <v>2009</v>
      </c>
      <c r="B121" s="20" t="s">
        <v>50</v>
      </c>
      <c r="C121" s="153" t="s">
        <v>906</v>
      </c>
      <c r="D121" s="234" t="s">
        <v>907</v>
      </c>
      <c r="E121" s="418" t="s">
        <v>1465</v>
      </c>
      <c r="F121" s="422" t="s">
        <v>1465</v>
      </c>
      <c r="G121" s="418" t="s">
        <v>1465</v>
      </c>
      <c r="H121" s="162" t="s">
        <v>1184</v>
      </c>
      <c r="I121" s="156"/>
      <c r="J121" s="156"/>
      <c r="K121" s="156"/>
      <c r="L121" s="243"/>
    </row>
    <row r="122" spans="1:12" ht="45.95" customHeight="1">
      <c r="A122" s="25">
        <v>2010</v>
      </c>
      <c r="B122" s="20" t="s">
        <v>312</v>
      </c>
      <c r="C122" s="153" t="s">
        <v>908</v>
      </c>
      <c r="D122" s="234" t="s">
        <v>909</v>
      </c>
      <c r="E122" s="418" t="s">
        <v>1465</v>
      </c>
      <c r="F122" s="422" t="s">
        <v>1465</v>
      </c>
      <c r="G122" s="162">
        <v>9</v>
      </c>
      <c r="H122" s="156"/>
      <c r="I122" s="388">
        <v>1</v>
      </c>
      <c r="J122" s="156"/>
      <c r="K122" s="156"/>
      <c r="L122" s="243"/>
    </row>
    <row r="123" spans="1:12" s="170" customFormat="1" ht="45.95" customHeight="1">
      <c r="A123" s="307">
        <v>2010</v>
      </c>
      <c r="B123" s="168" t="s">
        <v>910</v>
      </c>
      <c r="C123" s="169" t="s">
        <v>911</v>
      </c>
      <c r="D123" s="235" t="s">
        <v>912</v>
      </c>
      <c r="E123" s="166" t="s">
        <v>1140</v>
      </c>
      <c r="F123" s="165"/>
      <c r="G123" s="165"/>
      <c r="H123" s="167"/>
      <c r="I123" s="165"/>
      <c r="J123" s="167"/>
      <c r="K123" s="167"/>
      <c r="L123" s="244"/>
    </row>
    <row r="124" spans="1:12" s="170" customFormat="1" ht="45.95" customHeight="1">
      <c r="A124" s="307">
        <v>2010</v>
      </c>
      <c r="B124" s="168" t="s">
        <v>649</v>
      </c>
      <c r="C124" s="169" t="s">
        <v>911</v>
      </c>
      <c r="D124" s="235" t="s">
        <v>913</v>
      </c>
      <c r="E124" s="166" t="s">
        <v>1140</v>
      </c>
      <c r="F124" s="165"/>
      <c r="G124" s="165"/>
      <c r="H124" s="167"/>
      <c r="I124" s="165"/>
      <c r="J124" s="167"/>
      <c r="K124" s="167"/>
      <c r="L124" s="244"/>
    </row>
    <row r="125" spans="1:12" s="170" customFormat="1" ht="45.95" customHeight="1">
      <c r="A125" s="307">
        <v>2010</v>
      </c>
      <c r="B125" s="168" t="s">
        <v>818</v>
      </c>
      <c r="C125" s="169" t="s">
        <v>911</v>
      </c>
      <c r="D125" s="235" t="s">
        <v>914</v>
      </c>
      <c r="E125" s="166" t="s">
        <v>1140</v>
      </c>
      <c r="F125" s="165"/>
      <c r="G125" s="165"/>
      <c r="H125" s="167"/>
      <c r="I125" s="165"/>
      <c r="J125" s="167"/>
      <c r="K125" s="167"/>
      <c r="L125" s="244"/>
    </row>
    <row r="126" spans="1:12" s="170" customFormat="1" ht="45.95" customHeight="1">
      <c r="A126" s="307">
        <v>2010</v>
      </c>
      <c r="B126" s="168" t="s">
        <v>238</v>
      </c>
      <c r="C126" s="169" t="s">
        <v>915</v>
      </c>
      <c r="D126" s="235" t="s">
        <v>916</v>
      </c>
      <c r="E126" s="166" t="s">
        <v>1140</v>
      </c>
      <c r="F126" s="165"/>
      <c r="G126" s="165"/>
      <c r="H126" s="167"/>
      <c r="I126" s="165"/>
      <c r="J126" s="167"/>
      <c r="K126" s="167"/>
      <c r="L126" s="244"/>
    </row>
    <row r="127" spans="1:12" ht="45.95" customHeight="1">
      <c r="A127" s="25">
        <v>2010</v>
      </c>
      <c r="B127" s="20" t="s">
        <v>307</v>
      </c>
      <c r="C127" s="153" t="s">
        <v>917</v>
      </c>
      <c r="D127" s="234" t="s">
        <v>918</v>
      </c>
      <c r="E127" s="418" t="s">
        <v>1465</v>
      </c>
      <c r="F127" s="422" t="s">
        <v>1465</v>
      </c>
      <c r="G127" s="162" t="s">
        <v>1188</v>
      </c>
      <c r="H127" s="156"/>
      <c r="I127" s="388" t="s">
        <v>1189</v>
      </c>
      <c r="J127" s="156"/>
      <c r="K127" s="156"/>
      <c r="L127" s="243" t="s">
        <v>242</v>
      </c>
    </row>
    <row r="128" spans="1:12" s="170" customFormat="1" ht="45.95" customHeight="1">
      <c r="A128" s="307">
        <v>2010</v>
      </c>
      <c r="B128" s="168" t="s">
        <v>501</v>
      </c>
      <c r="C128" s="169" t="s">
        <v>919</v>
      </c>
      <c r="D128" s="235" t="s">
        <v>920</v>
      </c>
      <c r="E128" s="166" t="s">
        <v>1140</v>
      </c>
      <c r="F128" s="165"/>
      <c r="G128" s="165"/>
      <c r="H128" s="167"/>
      <c r="I128" s="165"/>
      <c r="J128" s="167"/>
      <c r="K128" s="167"/>
      <c r="L128" s="244"/>
    </row>
    <row r="129" spans="1:12" s="170" customFormat="1" ht="45.95" customHeight="1">
      <c r="A129" s="307">
        <v>2010</v>
      </c>
      <c r="B129" s="168" t="s">
        <v>287</v>
      </c>
      <c r="C129" s="169" t="s">
        <v>921</v>
      </c>
      <c r="D129" s="235" t="s">
        <v>922</v>
      </c>
      <c r="E129" s="166" t="s">
        <v>1140</v>
      </c>
      <c r="F129" s="165"/>
      <c r="G129" s="165"/>
      <c r="H129" s="167"/>
      <c r="I129" s="165"/>
      <c r="J129" s="167"/>
      <c r="K129" s="167"/>
      <c r="L129" s="244"/>
    </row>
    <row r="130" spans="1:12" ht="45.95" customHeight="1">
      <c r="A130" s="25">
        <v>2010</v>
      </c>
      <c r="B130" s="20" t="s">
        <v>30</v>
      </c>
      <c r="C130" s="153" t="s">
        <v>923</v>
      </c>
      <c r="D130" s="234" t="s">
        <v>924</v>
      </c>
      <c r="E130" s="418" t="s">
        <v>1465</v>
      </c>
      <c r="F130" s="162" t="s">
        <v>1132</v>
      </c>
      <c r="G130" s="156"/>
      <c r="H130" s="156"/>
      <c r="I130" s="388" t="s">
        <v>1309</v>
      </c>
      <c r="J130" s="156"/>
      <c r="K130" s="156"/>
      <c r="L130" s="243" t="s">
        <v>271</v>
      </c>
    </row>
    <row r="131" spans="1:12" s="170" customFormat="1" ht="45.95" customHeight="1">
      <c r="A131" s="307">
        <v>2010</v>
      </c>
      <c r="B131" s="168" t="s">
        <v>83</v>
      </c>
      <c r="C131" s="169" t="s">
        <v>925</v>
      </c>
      <c r="D131" s="235" t="s">
        <v>926</v>
      </c>
      <c r="E131" s="166" t="s">
        <v>1140</v>
      </c>
      <c r="F131" s="165"/>
      <c r="G131" s="167"/>
      <c r="H131" s="167"/>
      <c r="I131" s="165"/>
      <c r="J131" s="167"/>
      <c r="K131" s="167"/>
      <c r="L131" s="244"/>
    </row>
    <row r="132" spans="1:12" ht="45.95" customHeight="1">
      <c r="A132" s="25">
        <v>2010</v>
      </c>
      <c r="B132" s="20" t="s">
        <v>594</v>
      </c>
      <c r="C132" s="153" t="s">
        <v>927</v>
      </c>
      <c r="D132" s="234" t="s">
        <v>928</v>
      </c>
      <c r="E132" s="183"/>
      <c r="F132" s="156"/>
      <c r="G132" s="156"/>
      <c r="H132" s="156"/>
      <c r="I132" s="388">
        <v>6</v>
      </c>
      <c r="J132" s="156"/>
      <c r="K132" s="156"/>
      <c r="L132" s="243" t="s">
        <v>240</v>
      </c>
    </row>
    <row r="133" spans="1:12" ht="45.95" customHeight="1">
      <c r="A133" s="25">
        <v>2010</v>
      </c>
      <c r="B133" s="20" t="s">
        <v>929</v>
      </c>
      <c r="C133" s="153" t="s">
        <v>930</v>
      </c>
      <c r="D133" s="234" t="s">
        <v>931</v>
      </c>
      <c r="E133" s="418" t="s">
        <v>1465</v>
      </c>
      <c r="F133" s="422" t="s">
        <v>1465</v>
      </c>
      <c r="G133" s="162">
        <v>9</v>
      </c>
      <c r="H133" s="156"/>
      <c r="I133" s="423" t="s">
        <v>1465</v>
      </c>
      <c r="J133" s="388" t="s">
        <v>1135</v>
      </c>
      <c r="K133" s="388" t="s">
        <v>78</v>
      </c>
      <c r="L133" s="243"/>
    </row>
    <row r="134" spans="1:12" s="170" customFormat="1" ht="45.95" customHeight="1">
      <c r="A134" s="307">
        <v>2010</v>
      </c>
      <c r="B134" s="168" t="s">
        <v>34</v>
      </c>
      <c r="C134" s="169" t="s">
        <v>932</v>
      </c>
      <c r="D134" s="235" t="s">
        <v>933</v>
      </c>
      <c r="E134" s="166" t="s">
        <v>1140</v>
      </c>
      <c r="F134" s="165"/>
      <c r="G134" s="165"/>
      <c r="H134" s="167"/>
      <c r="I134" s="165"/>
      <c r="J134" s="165"/>
      <c r="K134" s="165"/>
      <c r="L134" s="244"/>
    </row>
    <row r="135" spans="1:12" s="170" customFormat="1" ht="45.95" customHeight="1">
      <c r="A135" s="307">
        <v>2010</v>
      </c>
      <c r="B135" s="168" t="s">
        <v>929</v>
      </c>
      <c r="C135" s="169" t="s">
        <v>934</v>
      </c>
      <c r="D135" s="235" t="s">
        <v>935</v>
      </c>
      <c r="E135" s="166" t="s">
        <v>1140</v>
      </c>
      <c r="F135" s="165"/>
      <c r="G135" s="165"/>
      <c r="H135" s="167"/>
      <c r="I135" s="165"/>
      <c r="J135" s="165"/>
      <c r="K135" s="165"/>
      <c r="L135" s="244"/>
    </row>
    <row r="136" spans="1:12" ht="45.95" customHeight="1">
      <c r="A136" s="25">
        <v>2010</v>
      </c>
      <c r="B136" s="20" t="s">
        <v>300</v>
      </c>
      <c r="C136" s="153" t="s">
        <v>936</v>
      </c>
      <c r="D136" s="234" t="s">
        <v>937</v>
      </c>
      <c r="E136" s="418" t="s">
        <v>1465</v>
      </c>
      <c r="F136" s="162">
        <v>9</v>
      </c>
      <c r="G136" s="156"/>
      <c r="H136" s="156"/>
      <c r="I136" s="388">
        <v>6</v>
      </c>
      <c r="J136" s="156"/>
      <c r="K136" s="156"/>
      <c r="L136" s="243"/>
    </row>
    <row r="137" spans="1:12" ht="45.95" customHeight="1">
      <c r="A137" s="25">
        <v>2011</v>
      </c>
      <c r="B137" s="20" t="s">
        <v>497</v>
      </c>
      <c r="C137" s="153" t="s">
        <v>938</v>
      </c>
      <c r="D137" s="234" t="s">
        <v>1414</v>
      </c>
      <c r="E137" s="418" t="s">
        <v>1465</v>
      </c>
      <c r="F137" s="422" t="s">
        <v>1465</v>
      </c>
      <c r="G137" s="162" t="s">
        <v>1186</v>
      </c>
      <c r="H137" s="156"/>
      <c r="I137" s="423" t="s">
        <v>1465</v>
      </c>
      <c r="J137" s="425" t="s">
        <v>1466</v>
      </c>
      <c r="K137" s="156"/>
      <c r="L137" s="243"/>
    </row>
    <row r="138" spans="1:12" s="170" customFormat="1" ht="45.95" customHeight="1">
      <c r="A138" s="307">
        <v>2011</v>
      </c>
      <c r="B138" s="168" t="s">
        <v>294</v>
      </c>
      <c r="C138" s="169" t="s">
        <v>939</v>
      </c>
      <c r="D138" s="235" t="s">
        <v>940</v>
      </c>
      <c r="E138" s="166" t="s">
        <v>1140</v>
      </c>
      <c r="F138" s="165"/>
      <c r="G138" s="165"/>
      <c r="H138" s="167"/>
      <c r="I138" s="165"/>
      <c r="J138" s="172"/>
      <c r="K138" s="167"/>
      <c r="L138" s="244"/>
    </row>
    <row r="139" spans="1:12" s="170" customFormat="1" ht="45.95" customHeight="1">
      <c r="A139" s="307">
        <v>2011</v>
      </c>
      <c r="B139" s="168" t="s">
        <v>941</v>
      </c>
      <c r="C139" s="169" t="s">
        <v>942</v>
      </c>
      <c r="D139" s="235" t="s">
        <v>943</v>
      </c>
      <c r="E139" s="166"/>
      <c r="F139" s="165"/>
      <c r="G139" s="165"/>
      <c r="H139" s="167"/>
      <c r="I139" s="423" t="s">
        <v>1465</v>
      </c>
      <c r="J139" s="388" t="s">
        <v>1311</v>
      </c>
      <c r="K139" s="425" t="s">
        <v>1466</v>
      </c>
      <c r="L139" s="244"/>
    </row>
    <row r="140" spans="1:12" s="170" customFormat="1" ht="45.95" customHeight="1">
      <c r="A140" s="307">
        <v>2011</v>
      </c>
      <c r="B140" s="168" t="s">
        <v>45</v>
      </c>
      <c r="C140" s="169" t="s">
        <v>942</v>
      </c>
      <c r="D140" s="235" t="s">
        <v>944</v>
      </c>
      <c r="E140" s="166" t="s">
        <v>1140</v>
      </c>
      <c r="F140" s="165"/>
      <c r="G140" s="165"/>
      <c r="H140" s="167"/>
      <c r="I140" s="165"/>
      <c r="J140" s="172"/>
      <c r="K140" s="167"/>
      <c r="L140" s="244"/>
    </row>
    <row r="141" spans="1:12" ht="45.95" customHeight="1">
      <c r="A141" s="25">
        <v>2011</v>
      </c>
      <c r="B141" s="20" t="s">
        <v>42</v>
      </c>
      <c r="C141" s="153" t="s">
        <v>945</v>
      </c>
      <c r="D141" s="234" t="s">
        <v>1415</v>
      </c>
      <c r="E141" s="418" t="s">
        <v>1465</v>
      </c>
      <c r="F141" s="422" t="s">
        <v>1465</v>
      </c>
      <c r="G141" s="162">
        <v>9</v>
      </c>
      <c r="H141" s="156"/>
      <c r="I141" s="423" t="s">
        <v>1465</v>
      </c>
      <c r="J141" s="388" t="s">
        <v>1148</v>
      </c>
      <c r="K141" s="425" t="s">
        <v>1466</v>
      </c>
      <c r="L141" s="243"/>
    </row>
    <row r="142" spans="1:12" ht="45.95" customHeight="1">
      <c r="A142" s="25">
        <v>2011</v>
      </c>
      <c r="B142" s="20" t="s">
        <v>312</v>
      </c>
      <c r="C142" s="153" t="s">
        <v>946</v>
      </c>
      <c r="D142" s="234" t="s">
        <v>947</v>
      </c>
      <c r="E142" s="418" t="s">
        <v>1465</v>
      </c>
      <c r="F142" s="162" t="s">
        <v>1183</v>
      </c>
      <c r="G142" s="156"/>
      <c r="H142" s="156"/>
      <c r="I142" s="388" t="s">
        <v>1189</v>
      </c>
      <c r="J142" s="156"/>
      <c r="K142" s="156"/>
      <c r="L142" s="243"/>
    </row>
    <row r="143" spans="1:12" s="170" customFormat="1" ht="45.95" customHeight="1">
      <c r="A143" s="307">
        <v>2011</v>
      </c>
      <c r="B143" s="168" t="s">
        <v>552</v>
      </c>
      <c r="C143" s="169" t="s">
        <v>948</v>
      </c>
      <c r="D143" s="235" t="s">
        <v>949</v>
      </c>
      <c r="E143" s="166" t="s">
        <v>1140</v>
      </c>
      <c r="F143" s="165"/>
      <c r="G143" s="167"/>
      <c r="H143" s="167"/>
      <c r="I143" s="165"/>
      <c r="J143" s="167"/>
      <c r="K143" s="167"/>
      <c r="L143" s="244" t="s">
        <v>242</v>
      </c>
    </row>
    <row r="144" spans="1:12" ht="45.95" customHeight="1">
      <c r="A144" s="25">
        <v>2011</v>
      </c>
      <c r="B144" s="20" t="s">
        <v>569</v>
      </c>
      <c r="C144" s="153" t="s">
        <v>950</v>
      </c>
      <c r="D144" s="234" t="s">
        <v>1416</v>
      </c>
      <c r="E144" s="418" t="s">
        <v>1465</v>
      </c>
      <c r="F144" s="422" t="s">
        <v>1465</v>
      </c>
      <c r="G144" s="417" t="s">
        <v>1466</v>
      </c>
      <c r="H144" s="156"/>
      <c r="I144" s="156"/>
      <c r="J144" s="156"/>
      <c r="K144" s="156"/>
      <c r="L144" s="243" t="s">
        <v>242</v>
      </c>
    </row>
    <row r="145" spans="1:12" ht="45.95" customHeight="1">
      <c r="A145" s="25">
        <v>2011</v>
      </c>
      <c r="B145" s="20" t="s">
        <v>497</v>
      </c>
      <c r="C145" s="153" t="s">
        <v>950</v>
      </c>
      <c r="D145" s="234" t="s">
        <v>1235</v>
      </c>
      <c r="E145" s="418" t="s">
        <v>1465</v>
      </c>
      <c r="F145" s="422" t="s">
        <v>1465</v>
      </c>
      <c r="G145" s="418" t="s">
        <v>1465</v>
      </c>
      <c r="H145" s="162" t="s">
        <v>1145</v>
      </c>
      <c r="I145" s="388">
        <v>6</v>
      </c>
      <c r="J145" s="156"/>
      <c r="K145" s="156"/>
      <c r="L145" s="243"/>
    </row>
    <row r="146" spans="1:12" ht="45.95" customHeight="1">
      <c r="A146" s="25">
        <v>2011</v>
      </c>
      <c r="B146" s="20" t="s">
        <v>95</v>
      </c>
      <c r="C146" s="153" t="s">
        <v>951</v>
      </c>
      <c r="D146" s="234" t="s">
        <v>952</v>
      </c>
      <c r="E146" s="418" t="s">
        <v>1465</v>
      </c>
      <c r="F146" s="422" t="s">
        <v>1465</v>
      </c>
      <c r="G146" s="162" t="s">
        <v>1184</v>
      </c>
      <c r="H146" s="156"/>
      <c r="I146" s="156"/>
      <c r="J146" s="156"/>
      <c r="K146" s="156"/>
      <c r="L146" s="243" t="s">
        <v>242</v>
      </c>
    </row>
    <row r="147" spans="1:12" ht="45.95" customHeight="1">
      <c r="A147" s="25">
        <v>2011</v>
      </c>
      <c r="B147" s="20" t="s">
        <v>42</v>
      </c>
      <c r="C147" s="153" t="s">
        <v>953</v>
      </c>
      <c r="D147" s="234" t="s">
        <v>1417</v>
      </c>
      <c r="E147" s="418" t="s">
        <v>1465</v>
      </c>
      <c r="F147" s="162" t="s">
        <v>1132</v>
      </c>
      <c r="G147" s="156"/>
      <c r="H147" s="156"/>
      <c r="I147" s="423" t="s">
        <v>1465</v>
      </c>
      <c r="J147" s="388" t="s">
        <v>1176</v>
      </c>
      <c r="K147" s="425" t="s">
        <v>1466</v>
      </c>
      <c r="L147" s="243" t="s">
        <v>101</v>
      </c>
    </row>
    <row r="148" spans="1:12" s="170" customFormat="1" ht="45.95" customHeight="1">
      <c r="A148" s="307">
        <v>2011</v>
      </c>
      <c r="B148" s="168" t="s">
        <v>15</v>
      </c>
      <c r="C148" s="169" t="s">
        <v>954</v>
      </c>
      <c r="D148" s="235" t="s">
        <v>955</v>
      </c>
      <c r="E148" s="166" t="s">
        <v>1140</v>
      </c>
      <c r="F148" s="165"/>
      <c r="G148" s="167"/>
      <c r="H148" s="167"/>
      <c r="I148" s="165"/>
      <c r="J148" s="165"/>
      <c r="K148" s="173"/>
      <c r="L148" s="244"/>
    </row>
    <row r="149" spans="1:12" ht="45.95" customHeight="1">
      <c r="A149" s="25">
        <v>2011</v>
      </c>
      <c r="B149" s="20" t="s">
        <v>566</v>
      </c>
      <c r="C149" s="153" t="s">
        <v>956</v>
      </c>
      <c r="D149" s="234" t="s">
        <v>957</v>
      </c>
      <c r="E149" s="418" t="s">
        <v>1465</v>
      </c>
      <c r="F149" s="422" t="s">
        <v>1465</v>
      </c>
      <c r="G149" s="418" t="s">
        <v>1465</v>
      </c>
      <c r="H149" s="162" t="s">
        <v>1186</v>
      </c>
      <c r="I149" s="388">
        <v>1</v>
      </c>
      <c r="J149" s="156"/>
      <c r="K149" s="156"/>
      <c r="L149" s="243"/>
    </row>
    <row r="150" spans="1:12" ht="45.95" customHeight="1">
      <c r="A150" s="25">
        <v>2011</v>
      </c>
      <c r="B150" s="20" t="s">
        <v>958</v>
      </c>
      <c r="C150" s="153" t="s">
        <v>959</v>
      </c>
      <c r="D150" s="234" t="s">
        <v>960</v>
      </c>
      <c r="E150" s="418" t="s">
        <v>1465</v>
      </c>
      <c r="F150" s="162" t="s">
        <v>1132</v>
      </c>
      <c r="G150" s="165"/>
      <c r="H150" s="165"/>
      <c r="I150" s="423" t="s">
        <v>1465</v>
      </c>
      <c r="J150" s="388" t="s">
        <v>1310</v>
      </c>
      <c r="K150" s="388" t="s">
        <v>78</v>
      </c>
      <c r="L150" s="243"/>
    </row>
    <row r="151" spans="1:12" ht="45.95" customHeight="1">
      <c r="A151" s="25">
        <v>2011</v>
      </c>
      <c r="B151" s="20" t="s">
        <v>27</v>
      </c>
      <c r="C151" s="153" t="s">
        <v>961</v>
      </c>
      <c r="D151" s="234" t="s">
        <v>962</v>
      </c>
      <c r="E151" s="418" t="s">
        <v>1465</v>
      </c>
      <c r="F151" s="162" t="s">
        <v>1132</v>
      </c>
      <c r="G151" s="156"/>
      <c r="H151" s="156"/>
      <c r="I151" s="388">
        <v>6</v>
      </c>
      <c r="J151" s="156"/>
      <c r="K151" s="156"/>
      <c r="L151" s="243" t="s">
        <v>271</v>
      </c>
    </row>
    <row r="152" spans="1:12" ht="45.95" customHeight="1">
      <c r="A152" s="25">
        <v>2011</v>
      </c>
      <c r="B152" s="20" t="s">
        <v>562</v>
      </c>
      <c r="C152" s="153" t="s">
        <v>963</v>
      </c>
      <c r="D152" s="234" t="s">
        <v>1418</v>
      </c>
      <c r="E152" s="418" t="s">
        <v>1465</v>
      </c>
      <c r="F152" s="422" t="s">
        <v>1465</v>
      </c>
      <c r="G152" s="417" t="s">
        <v>1466</v>
      </c>
      <c r="H152" s="156"/>
      <c r="I152" s="156"/>
      <c r="J152" s="156"/>
      <c r="K152" s="156"/>
      <c r="L152" s="243" t="s">
        <v>242</v>
      </c>
    </row>
    <row r="153" spans="1:12" ht="45.95" customHeight="1">
      <c r="A153" s="25">
        <v>2011</v>
      </c>
      <c r="B153" s="20" t="s">
        <v>30</v>
      </c>
      <c r="C153" s="153" t="s">
        <v>964</v>
      </c>
      <c r="D153" s="234" t="s">
        <v>1419</v>
      </c>
      <c r="E153" s="418" t="s">
        <v>1465</v>
      </c>
      <c r="F153" s="422" t="s">
        <v>1465</v>
      </c>
      <c r="G153" s="162" t="s">
        <v>1145</v>
      </c>
      <c r="H153" s="156"/>
      <c r="I153" s="423" t="s">
        <v>1465</v>
      </c>
      <c r="J153" s="388" t="s">
        <v>1135</v>
      </c>
      <c r="K153" s="425" t="s">
        <v>1466</v>
      </c>
      <c r="L153" s="243"/>
    </row>
    <row r="154" spans="1:12" ht="45.95" customHeight="1">
      <c r="A154" s="25">
        <v>2011</v>
      </c>
      <c r="B154" s="20" t="s">
        <v>345</v>
      </c>
      <c r="C154" s="153" t="s">
        <v>965</v>
      </c>
      <c r="D154" s="234" t="s">
        <v>1467</v>
      </c>
      <c r="E154" s="418" t="s">
        <v>1465</v>
      </c>
      <c r="F154" s="162" t="s">
        <v>1145</v>
      </c>
      <c r="G154" s="156"/>
      <c r="H154" s="156"/>
      <c r="I154" s="423" t="s">
        <v>1465</v>
      </c>
      <c r="J154" s="388" t="s">
        <v>1177</v>
      </c>
      <c r="K154" s="382" t="s">
        <v>78</v>
      </c>
      <c r="L154" s="243"/>
    </row>
    <row r="155" spans="1:12" ht="45.95" customHeight="1">
      <c r="A155" s="25">
        <v>2011</v>
      </c>
      <c r="B155" s="20" t="s">
        <v>307</v>
      </c>
      <c r="C155" s="153" t="s">
        <v>967</v>
      </c>
      <c r="D155" s="234" t="s">
        <v>1236</v>
      </c>
      <c r="E155" s="418" t="s">
        <v>1465</v>
      </c>
      <c r="F155" s="162" t="s">
        <v>1183</v>
      </c>
      <c r="G155" s="156"/>
      <c r="H155" s="156"/>
      <c r="I155" s="423" t="s">
        <v>1465</v>
      </c>
      <c r="J155" s="388" t="s">
        <v>1135</v>
      </c>
      <c r="K155" s="388" t="s">
        <v>40</v>
      </c>
      <c r="L155" s="243" t="s">
        <v>271</v>
      </c>
    </row>
    <row r="156" spans="1:12" ht="45.95" customHeight="1">
      <c r="A156" s="25">
        <v>2011</v>
      </c>
      <c r="B156" s="20" t="s">
        <v>292</v>
      </c>
      <c r="C156" s="153" t="s">
        <v>968</v>
      </c>
      <c r="D156" s="234" t="s">
        <v>969</v>
      </c>
      <c r="E156" s="418" t="s">
        <v>1465</v>
      </c>
      <c r="F156" s="422" t="s">
        <v>1465</v>
      </c>
      <c r="G156" s="418" t="s">
        <v>1465</v>
      </c>
      <c r="H156" s="162" t="s">
        <v>1186</v>
      </c>
      <c r="I156" s="388">
        <v>6</v>
      </c>
      <c r="J156" s="156"/>
      <c r="K156" s="156"/>
      <c r="L156" s="243"/>
    </row>
    <row r="157" spans="1:12" s="170" customFormat="1" ht="45.95" customHeight="1">
      <c r="A157" s="307">
        <v>2011</v>
      </c>
      <c r="B157" s="168" t="s">
        <v>818</v>
      </c>
      <c r="C157" s="169" t="s">
        <v>970</v>
      </c>
      <c r="D157" s="235" t="s">
        <v>971</v>
      </c>
      <c r="E157" s="166" t="s">
        <v>1140</v>
      </c>
      <c r="F157" s="165"/>
      <c r="G157" s="165"/>
      <c r="H157" s="165"/>
      <c r="I157" s="165"/>
      <c r="J157" s="167"/>
      <c r="K157" s="167"/>
      <c r="L157" s="244"/>
    </row>
    <row r="158" spans="1:12" ht="45.95" customHeight="1">
      <c r="A158" s="25">
        <v>2011</v>
      </c>
      <c r="B158" s="20" t="s">
        <v>497</v>
      </c>
      <c r="C158" s="153" t="s">
        <v>972</v>
      </c>
      <c r="D158" s="234" t="s">
        <v>1420</v>
      </c>
      <c r="E158" s="418" t="s">
        <v>1465</v>
      </c>
      <c r="F158" s="422" t="s">
        <v>1465</v>
      </c>
      <c r="G158" s="418" t="s">
        <v>1465</v>
      </c>
      <c r="H158" s="417" t="s">
        <v>1466</v>
      </c>
      <c r="I158" s="156"/>
      <c r="J158" s="156"/>
      <c r="K158" s="156"/>
      <c r="L158" s="243"/>
    </row>
    <row r="159" spans="1:12" ht="45.95" customHeight="1">
      <c r="A159" s="25">
        <v>2011</v>
      </c>
      <c r="B159" s="20" t="s">
        <v>497</v>
      </c>
      <c r="C159" s="153" t="s">
        <v>972</v>
      </c>
      <c r="D159" s="234" t="s">
        <v>1421</v>
      </c>
      <c r="E159" s="418" t="s">
        <v>1465</v>
      </c>
      <c r="F159" s="422" t="s">
        <v>1465</v>
      </c>
      <c r="G159" s="418" t="s">
        <v>1465</v>
      </c>
      <c r="H159" s="417" t="s">
        <v>1466</v>
      </c>
      <c r="I159" s="156"/>
      <c r="J159" s="156"/>
      <c r="K159" s="156"/>
      <c r="L159" s="243"/>
    </row>
    <row r="160" spans="1:12" s="170" customFormat="1" ht="45.95" customHeight="1">
      <c r="A160" s="307">
        <v>2012</v>
      </c>
      <c r="B160" s="168" t="s">
        <v>973</v>
      </c>
      <c r="C160" s="169" t="s">
        <v>974</v>
      </c>
      <c r="D160" s="235" t="s">
        <v>975</v>
      </c>
      <c r="E160" s="166" t="s">
        <v>1140</v>
      </c>
      <c r="F160" s="165"/>
      <c r="G160" s="165"/>
      <c r="H160" s="172"/>
      <c r="I160" s="167"/>
      <c r="J160" s="167"/>
      <c r="K160" s="167"/>
      <c r="L160" s="244"/>
    </row>
    <row r="161" spans="1:12" ht="45.95" customHeight="1">
      <c r="A161" s="25">
        <v>2012</v>
      </c>
      <c r="B161" s="20" t="s">
        <v>1403</v>
      </c>
      <c r="C161" s="153" t="s">
        <v>976</v>
      </c>
      <c r="D161" s="234" t="s">
        <v>977</v>
      </c>
      <c r="E161" s="418" t="s">
        <v>1465</v>
      </c>
      <c r="F161" s="162">
        <v>11</v>
      </c>
      <c r="G161" s="156"/>
      <c r="H161" s="156"/>
      <c r="I161" s="156"/>
      <c r="J161" s="156"/>
      <c r="K161" s="156"/>
      <c r="L161" s="243"/>
    </row>
    <row r="162" spans="1:12" ht="45.95" customHeight="1">
      <c r="A162" s="25">
        <v>2012</v>
      </c>
      <c r="B162" s="20" t="s">
        <v>406</v>
      </c>
      <c r="C162" s="153" t="s">
        <v>978</v>
      </c>
      <c r="D162" s="234" t="s">
        <v>1422</v>
      </c>
      <c r="E162" s="183"/>
      <c r="F162" s="156"/>
      <c r="G162" s="156"/>
      <c r="H162" s="156"/>
      <c r="I162" s="423" t="s">
        <v>1465</v>
      </c>
      <c r="J162" s="388" t="s">
        <v>1178</v>
      </c>
      <c r="K162" s="425" t="s">
        <v>1466</v>
      </c>
      <c r="L162" s="243"/>
    </row>
    <row r="163" spans="1:12" s="170" customFormat="1" ht="45.95" customHeight="1">
      <c r="A163" s="307">
        <v>2012</v>
      </c>
      <c r="B163" s="168" t="s">
        <v>263</v>
      </c>
      <c r="C163" s="169" t="s">
        <v>979</v>
      </c>
      <c r="D163" s="235" t="s">
        <v>980</v>
      </c>
      <c r="E163" s="166" t="s">
        <v>1140</v>
      </c>
      <c r="F163" s="167"/>
      <c r="G163" s="167"/>
      <c r="H163" s="167"/>
      <c r="I163" s="165"/>
      <c r="J163" s="165"/>
      <c r="K163" s="173"/>
      <c r="L163" s="244"/>
    </row>
    <row r="164" spans="1:12" s="170" customFormat="1" ht="45.95" customHeight="1">
      <c r="A164" s="307">
        <v>2012</v>
      </c>
      <c r="B164" s="168" t="s">
        <v>287</v>
      </c>
      <c r="C164" s="169" t="s">
        <v>979</v>
      </c>
      <c r="D164" s="235" t="s">
        <v>981</v>
      </c>
      <c r="E164" s="166" t="s">
        <v>1140</v>
      </c>
      <c r="F164" s="167"/>
      <c r="G164" s="167"/>
      <c r="H164" s="167"/>
      <c r="I164" s="165"/>
      <c r="J164" s="165"/>
      <c r="K164" s="173"/>
      <c r="L164" s="244"/>
    </row>
    <row r="165" spans="1:12" ht="45.95" customHeight="1">
      <c r="A165" s="25">
        <v>2012</v>
      </c>
      <c r="B165" s="20" t="s">
        <v>42</v>
      </c>
      <c r="C165" s="153" t="s">
        <v>979</v>
      </c>
      <c r="D165" s="234" t="s">
        <v>1423</v>
      </c>
      <c r="E165" s="183"/>
      <c r="F165" s="156"/>
      <c r="G165" s="156"/>
      <c r="H165" s="156"/>
      <c r="I165" s="423" t="s">
        <v>1465</v>
      </c>
      <c r="J165" s="388" t="s">
        <v>1179</v>
      </c>
      <c r="K165" s="425" t="s">
        <v>1466</v>
      </c>
      <c r="L165" s="243"/>
    </row>
    <row r="166" spans="1:12" ht="45.95" customHeight="1">
      <c r="A166" s="25">
        <v>2012</v>
      </c>
      <c r="B166" s="20" t="s">
        <v>345</v>
      </c>
      <c r="C166" s="153" t="s">
        <v>982</v>
      </c>
      <c r="D166" s="234" t="s">
        <v>1424</v>
      </c>
      <c r="E166" s="418" t="s">
        <v>1465</v>
      </c>
      <c r="F166" s="162" t="s">
        <v>1132</v>
      </c>
      <c r="G166" s="156"/>
      <c r="H166" s="156"/>
      <c r="I166" s="423" t="s">
        <v>1465</v>
      </c>
      <c r="J166" s="388" t="s">
        <v>1180</v>
      </c>
      <c r="K166" s="425" t="s">
        <v>1466</v>
      </c>
      <c r="L166" s="243" t="s">
        <v>271</v>
      </c>
    </row>
    <row r="167" spans="1:12" s="170" customFormat="1" ht="45.95" customHeight="1">
      <c r="A167" s="307">
        <v>2012</v>
      </c>
      <c r="B167" s="168" t="s">
        <v>522</v>
      </c>
      <c r="C167" s="169" t="s">
        <v>983</v>
      </c>
      <c r="D167" s="235" t="s">
        <v>984</v>
      </c>
      <c r="E167" s="166" t="s">
        <v>1140</v>
      </c>
      <c r="F167" s="165"/>
      <c r="G167" s="167"/>
      <c r="H167" s="167"/>
      <c r="I167" s="165"/>
      <c r="J167" s="165"/>
      <c r="K167" s="173"/>
      <c r="L167" s="244" t="s">
        <v>271</v>
      </c>
    </row>
    <row r="168" spans="1:12" ht="45.95" customHeight="1">
      <c r="A168" s="25">
        <v>2012</v>
      </c>
      <c r="B168" s="20" t="s">
        <v>42</v>
      </c>
      <c r="C168" s="153" t="s">
        <v>985</v>
      </c>
      <c r="D168" s="234" t="s">
        <v>1425</v>
      </c>
      <c r="E168" s="418" t="s">
        <v>1465</v>
      </c>
      <c r="F168" s="162" t="s">
        <v>1145</v>
      </c>
      <c r="G168" s="156"/>
      <c r="H168" s="156"/>
      <c r="I168" s="423" t="s">
        <v>1465</v>
      </c>
      <c r="J168" s="425" t="s">
        <v>1466</v>
      </c>
      <c r="K168" s="156"/>
      <c r="L168" s="243"/>
    </row>
    <row r="169" spans="1:12" ht="45.95" customHeight="1">
      <c r="A169" s="25">
        <v>2012</v>
      </c>
      <c r="B169" s="20" t="s">
        <v>514</v>
      </c>
      <c r="C169" s="153" t="s">
        <v>985</v>
      </c>
      <c r="D169" s="234" t="s">
        <v>986</v>
      </c>
      <c r="E169" s="183"/>
      <c r="F169" s="156"/>
      <c r="G169" s="156"/>
      <c r="H169" s="156"/>
      <c r="I169" s="388">
        <v>1</v>
      </c>
      <c r="J169" s="156"/>
      <c r="K169" s="156"/>
      <c r="L169" s="243" t="s">
        <v>271</v>
      </c>
    </row>
    <row r="170" spans="1:12" s="170" customFormat="1" ht="45.95" customHeight="1">
      <c r="A170" s="307">
        <v>2012</v>
      </c>
      <c r="B170" s="168" t="s">
        <v>22</v>
      </c>
      <c r="C170" s="169" t="s">
        <v>987</v>
      </c>
      <c r="D170" s="235" t="s">
        <v>988</v>
      </c>
      <c r="E170" s="166" t="s">
        <v>1140</v>
      </c>
      <c r="F170" s="167"/>
      <c r="G170" s="167"/>
      <c r="H170" s="167"/>
      <c r="I170" s="165"/>
      <c r="J170" s="167"/>
      <c r="K170" s="167"/>
      <c r="L170" s="244"/>
    </row>
    <row r="171" spans="1:12" s="170" customFormat="1" ht="45.95" customHeight="1">
      <c r="A171" s="307">
        <v>2012</v>
      </c>
      <c r="B171" s="168" t="s">
        <v>989</v>
      </c>
      <c r="C171" s="169" t="s">
        <v>990</v>
      </c>
      <c r="D171" s="235" t="s">
        <v>991</v>
      </c>
      <c r="E171" s="166" t="s">
        <v>1140</v>
      </c>
      <c r="F171" s="167"/>
      <c r="G171" s="167"/>
      <c r="H171" s="167"/>
      <c r="I171" s="165"/>
      <c r="J171" s="167"/>
      <c r="K171" s="167"/>
      <c r="L171" s="244"/>
    </row>
    <row r="172" spans="1:12" ht="45.95" customHeight="1">
      <c r="A172" s="25">
        <v>2012</v>
      </c>
      <c r="B172" s="20" t="s">
        <v>42</v>
      </c>
      <c r="C172" s="153" t="s">
        <v>992</v>
      </c>
      <c r="D172" s="234" t="s">
        <v>1426</v>
      </c>
      <c r="E172" s="418" t="s">
        <v>1465</v>
      </c>
      <c r="F172" s="162" t="s">
        <v>1145</v>
      </c>
      <c r="G172" s="156"/>
      <c r="H172" s="156"/>
      <c r="I172" s="423" t="s">
        <v>1465</v>
      </c>
      <c r="J172" s="425" t="s">
        <v>1466</v>
      </c>
      <c r="K172" s="156"/>
      <c r="L172" s="243"/>
    </row>
    <row r="173" spans="1:12" s="170" customFormat="1" ht="45.95" customHeight="1">
      <c r="A173" s="307">
        <v>2012</v>
      </c>
      <c r="B173" s="168" t="s">
        <v>569</v>
      </c>
      <c r="C173" s="169" t="s">
        <v>993</v>
      </c>
      <c r="D173" s="235" t="s">
        <v>994</v>
      </c>
      <c r="E173" s="166" t="s">
        <v>1140</v>
      </c>
      <c r="F173" s="165"/>
      <c r="G173" s="167"/>
      <c r="H173" s="167"/>
      <c r="I173" s="165"/>
      <c r="J173" s="172"/>
      <c r="K173" s="167"/>
      <c r="L173" s="244"/>
    </row>
    <row r="174" spans="1:12" ht="45.95" customHeight="1">
      <c r="A174" s="25">
        <v>2012</v>
      </c>
      <c r="B174" s="20" t="s">
        <v>272</v>
      </c>
      <c r="C174" s="153" t="s">
        <v>995</v>
      </c>
      <c r="D174" s="234" t="s">
        <v>1427</v>
      </c>
      <c r="E174" s="418" t="s">
        <v>1465</v>
      </c>
      <c r="F174" s="422" t="s">
        <v>1465</v>
      </c>
      <c r="G174" s="418" t="s">
        <v>1465</v>
      </c>
      <c r="H174" s="417" t="s">
        <v>1466</v>
      </c>
      <c r="I174" s="156"/>
      <c r="J174" s="156"/>
      <c r="K174" s="156"/>
      <c r="L174" s="243" t="s">
        <v>271</v>
      </c>
    </row>
    <row r="175" spans="1:12" s="170" customFormat="1" ht="45.95" customHeight="1">
      <c r="A175" s="307">
        <v>2012</v>
      </c>
      <c r="B175" s="168" t="s">
        <v>11</v>
      </c>
      <c r="C175" s="169" t="s">
        <v>996</v>
      </c>
      <c r="D175" s="235" t="s">
        <v>997</v>
      </c>
      <c r="E175" s="166" t="s">
        <v>1140</v>
      </c>
      <c r="F175" s="165"/>
      <c r="G175" s="172"/>
      <c r="H175" s="167"/>
      <c r="I175" s="167"/>
      <c r="J175" s="167"/>
      <c r="K175" s="167"/>
      <c r="L175" s="244"/>
    </row>
    <row r="176" spans="1:12" ht="45.95" customHeight="1">
      <c r="A176" s="25">
        <v>2012</v>
      </c>
      <c r="B176" s="20" t="s">
        <v>307</v>
      </c>
      <c r="C176" s="153" t="s">
        <v>998</v>
      </c>
      <c r="D176" s="234" t="s">
        <v>999</v>
      </c>
      <c r="E176" s="418" t="s">
        <v>1465</v>
      </c>
      <c r="F176" s="422" t="s">
        <v>1465</v>
      </c>
      <c r="G176" s="162">
        <v>9</v>
      </c>
      <c r="H176" s="156"/>
      <c r="I176" s="388">
        <v>6</v>
      </c>
      <c r="J176" s="156"/>
      <c r="K176" s="156"/>
      <c r="L176" s="243" t="s">
        <v>271</v>
      </c>
    </row>
    <row r="177" spans="1:12" s="170" customFormat="1" ht="45.95" customHeight="1">
      <c r="A177" s="307">
        <v>2013</v>
      </c>
      <c r="B177" s="168" t="s">
        <v>8</v>
      </c>
      <c r="C177" s="169" t="s">
        <v>1000</v>
      </c>
      <c r="D177" s="235" t="s">
        <v>1001</v>
      </c>
      <c r="E177" s="166" t="s">
        <v>1140</v>
      </c>
      <c r="F177" s="165"/>
      <c r="G177" s="165"/>
      <c r="H177" s="167"/>
      <c r="I177" s="165"/>
      <c r="J177" s="167"/>
      <c r="K177" s="167"/>
      <c r="L177" s="244"/>
    </row>
    <row r="178" spans="1:12" s="170" customFormat="1" ht="45.95" customHeight="1">
      <c r="A178" s="307">
        <v>2013</v>
      </c>
      <c r="B178" s="168" t="s">
        <v>42</v>
      </c>
      <c r="C178" s="169" t="s">
        <v>1000</v>
      </c>
      <c r="D178" s="235" t="s">
        <v>1002</v>
      </c>
      <c r="E178" s="166" t="s">
        <v>1140</v>
      </c>
      <c r="F178" s="165"/>
      <c r="G178" s="165"/>
      <c r="H178" s="167"/>
      <c r="I178" s="165"/>
      <c r="J178" s="167"/>
      <c r="K178" s="167"/>
      <c r="L178" s="244"/>
    </row>
    <row r="179" spans="1:12" ht="45.95" customHeight="1">
      <c r="A179" s="25">
        <v>2013</v>
      </c>
      <c r="B179" s="20" t="s">
        <v>244</v>
      </c>
      <c r="C179" s="153" t="s">
        <v>1003</v>
      </c>
      <c r="D179" s="234" t="s">
        <v>1004</v>
      </c>
      <c r="E179" s="418" t="s">
        <v>1465</v>
      </c>
      <c r="F179" s="162" t="s">
        <v>1132</v>
      </c>
      <c r="G179" s="156"/>
      <c r="H179" s="156"/>
      <c r="I179" s="388">
        <v>1</v>
      </c>
      <c r="J179" s="156"/>
      <c r="K179" s="156"/>
      <c r="L179" s="243"/>
    </row>
    <row r="180" spans="1:12" s="170" customFormat="1" ht="45.95" customHeight="1">
      <c r="A180" s="307">
        <v>2013</v>
      </c>
      <c r="B180" s="168" t="s">
        <v>276</v>
      </c>
      <c r="C180" s="169" t="s">
        <v>1005</v>
      </c>
      <c r="D180" s="235" t="s">
        <v>1006</v>
      </c>
      <c r="E180" s="166" t="s">
        <v>1140</v>
      </c>
      <c r="F180" s="165"/>
      <c r="G180" s="167"/>
      <c r="H180" s="167"/>
      <c r="I180" s="165"/>
      <c r="J180" s="167"/>
      <c r="K180" s="167"/>
      <c r="L180" s="244"/>
    </row>
    <row r="181" spans="1:12" ht="45.95" customHeight="1">
      <c r="A181" s="25">
        <v>2013</v>
      </c>
      <c r="B181" s="20" t="s">
        <v>42</v>
      </c>
      <c r="C181" s="153" t="s">
        <v>1007</v>
      </c>
      <c r="D181" s="234" t="s">
        <v>1428</v>
      </c>
      <c r="E181" s="418" t="s">
        <v>1465</v>
      </c>
      <c r="F181" s="162" t="s">
        <v>1145</v>
      </c>
      <c r="G181" s="156"/>
      <c r="H181" s="156"/>
      <c r="I181" s="423" t="s">
        <v>1465</v>
      </c>
      <c r="J181" s="388" t="s">
        <v>1179</v>
      </c>
      <c r="K181" s="425" t="s">
        <v>1466</v>
      </c>
      <c r="L181" s="243"/>
    </row>
    <row r="182" spans="1:12" s="170" customFormat="1" ht="45.95" customHeight="1">
      <c r="A182" s="307">
        <v>2013</v>
      </c>
      <c r="B182" s="168" t="s">
        <v>69</v>
      </c>
      <c r="C182" s="169" t="s">
        <v>1008</v>
      </c>
      <c r="D182" s="235" t="s">
        <v>1009</v>
      </c>
      <c r="E182" s="166" t="s">
        <v>1140</v>
      </c>
      <c r="F182" s="165"/>
      <c r="G182" s="167"/>
      <c r="H182" s="167"/>
      <c r="I182" s="165"/>
      <c r="J182" s="172"/>
      <c r="K182" s="167"/>
      <c r="L182" s="244"/>
    </row>
    <row r="183" spans="1:12" ht="45.95" customHeight="1">
      <c r="A183" s="25">
        <v>2013</v>
      </c>
      <c r="B183" s="20" t="s">
        <v>272</v>
      </c>
      <c r="C183" s="153" t="s">
        <v>1010</v>
      </c>
      <c r="D183" s="234" t="s">
        <v>1429</v>
      </c>
      <c r="E183" s="418" t="s">
        <v>1465</v>
      </c>
      <c r="F183" s="422" t="s">
        <v>1465</v>
      </c>
      <c r="G183" s="418" t="s">
        <v>1465</v>
      </c>
      <c r="H183" s="417" t="s">
        <v>1466</v>
      </c>
      <c r="I183" s="156"/>
      <c r="J183" s="156"/>
      <c r="K183" s="156"/>
      <c r="L183" s="243" t="s">
        <v>271</v>
      </c>
    </row>
    <row r="184" spans="1:12" ht="45.95" customHeight="1">
      <c r="A184" s="25">
        <v>2013</v>
      </c>
      <c r="B184" s="20" t="s">
        <v>569</v>
      </c>
      <c r="C184" s="153" t="s">
        <v>1011</v>
      </c>
      <c r="D184" s="234" t="s">
        <v>1012</v>
      </c>
      <c r="E184" s="418" t="s">
        <v>1465</v>
      </c>
      <c r="F184" s="422" t="s">
        <v>1465</v>
      </c>
      <c r="G184" s="162">
        <v>9</v>
      </c>
      <c r="H184" s="156"/>
      <c r="I184" s="388">
        <v>6</v>
      </c>
      <c r="J184" s="156"/>
      <c r="K184" s="156"/>
      <c r="L184" s="243"/>
    </row>
    <row r="185" spans="1:12" s="170" customFormat="1" ht="45.95" customHeight="1">
      <c r="A185" s="307">
        <v>2013</v>
      </c>
      <c r="B185" s="168" t="s">
        <v>42</v>
      </c>
      <c r="C185" s="169" t="s">
        <v>1013</v>
      </c>
      <c r="D185" s="235" t="s">
        <v>1014</v>
      </c>
      <c r="E185" s="166" t="s">
        <v>1140</v>
      </c>
      <c r="F185" s="165"/>
      <c r="G185" s="165"/>
      <c r="H185" s="167"/>
      <c r="I185" s="165"/>
      <c r="J185" s="167"/>
      <c r="K185" s="167"/>
      <c r="L185" s="244"/>
    </row>
    <row r="186" spans="1:12" s="170" customFormat="1" ht="45.95" customHeight="1">
      <c r="A186" s="307">
        <v>2013</v>
      </c>
      <c r="B186" s="168" t="s">
        <v>1015</v>
      </c>
      <c r="C186" s="169" t="s">
        <v>1013</v>
      </c>
      <c r="D186" s="235" t="s">
        <v>1016</v>
      </c>
      <c r="E186" s="166" t="s">
        <v>1140</v>
      </c>
      <c r="F186" s="165"/>
      <c r="G186" s="165"/>
      <c r="H186" s="167"/>
      <c r="I186" s="165"/>
      <c r="J186" s="167"/>
      <c r="K186" s="167"/>
      <c r="L186" s="244"/>
    </row>
    <row r="187" spans="1:12" ht="45.95" customHeight="1">
      <c r="A187" s="25">
        <v>2013</v>
      </c>
      <c r="B187" s="20" t="s">
        <v>244</v>
      </c>
      <c r="C187" s="153" t="s">
        <v>1017</v>
      </c>
      <c r="D187" s="234" t="s">
        <v>1430</v>
      </c>
      <c r="E187" s="418" t="s">
        <v>1465</v>
      </c>
      <c r="F187" s="422" t="s">
        <v>1465</v>
      </c>
      <c r="G187" s="417" t="s">
        <v>1466</v>
      </c>
      <c r="H187" s="156"/>
      <c r="I187" s="156"/>
      <c r="J187" s="156"/>
      <c r="K187" s="156"/>
      <c r="L187" s="243" t="s">
        <v>242</v>
      </c>
    </row>
    <row r="188" spans="1:12" s="170" customFormat="1" ht="45.95" customHeight="1">
      <c r="A188" s="307">
        <v>2013</v>
      </c>
      <c r="B188" s="168" t="s">
        <v>1015</v>
      </c>
      <c r="C188" s="169" t="s">
        <v>1018</v>
      </c>
      <c r="D188" s="235" t="s">
        <v>1019</v>
      </c>
      <c r="E188" s="166" t="s">
        <v>1140</v>
      </c>
      <c r="F188" s="165"/>
      <c r="G188" s="172"/>
      <c r="H188" s="167"/>
      <c r="I188" s="167"/>
      <c r="J188" s="167"/>
      <c r="K188" s="167"/>
      <c r="L188" s="244"/>
    </row>
    <row r="189" spans="1:12" ht="45.95" customHeight="1">
      <c r="A189" s="25">
        <v>2013</v>
      </c>
      <c r="B189" s="20" t="s">
        <v>497</v>
      </c>
      <c r="C189" s="153" t="s">
        <v>1020</v>
      </c>
      <c r="D189" s="234" t="s">
        <v>1431</v>
      </c>
      <c r="E189" s="418" t="s">
        <v>1465</v>
      </c>
      <c r="F189" s="422" t="s">
        <v>1465</v>
      </c>
      <c r="G189" s="162">
        <v>9</v>
      </c>
      <c r="H189" s="156"/>
      <c r="I189" s="423" t="s">
        <v>1465</v>
      </c>
      <c r="J189" s="425" t="s">
        <v>1466</v>
      </c>
      <c r="K189" s="156"/>
      <c r="L189" s="243"/>
    </row>
    <row r="190" spans="1:12" ht="45.95" customHeight="1">
      <c r="A190" s="25">
        <v>2013</v>
      </c>
      <c r="B190" s="20" t="s">
        <v>345</v>
      </c>
      <c r="C190" s="153" t="s">
        <v>1021</v>
      </c>
      <c r="D190" s="234" t="s">
        <v>1432</v>
      </c>
      <c r="E190" s="418" t="s">
        <v>1465</v>
      </c>
      <c r="F190" s="422" t="s">
        <v>1465</v>
      </c>
      <c r="G190" s="417" t="s">
        <v>1466</v>
      </c>
      <c r="H190" s="156"/>
      <c r="I190" s="156"/>
      <c r="J190" s="156"/>
      <c r="K190" s="156"/>
      <c r="L190" s="243"/>
    </row>
    <row r="191" spans="1:12" ht="45.95" customHeight="1">
      <c r="A191" s="25">
        <v>2013</v>
      </c>
      <c r="B191" s="20" t="s">
        <v>42</v>
      </c>
      <c r="C191" s="153" t="s">
        <v>1022</v>
      </c>
      <c r="D191" s="234" t="s">
        <v>1433</v>
      </c>
      <c r="E191" s="418" t="s">
        <v>1465</v>
      </c>
      <c r="F191" s="162" t="s">
        <v>1145</v>
      </c>
      <c r="G191" s="156"/>
      <c r="H191" s="156"/>
      <c r="I191" s="423" t="s">
        <v>1465</v>
      </c>
      <c r="J191" s="425" t="s">
        <v>1466</v>
      </c>
      <c r="K191" s="156"/>
      <c r="L191" s="243"/>
    </row>
    <row r="192" spans="1:12" ht="45.95" customHeight="1">
      <c r="A192" s="25">
        <v>2013</v>
      </c>
      <c r="B192" s="20" t="s">
        <v>514</v>
      </c>
      <c r="C192" s="153" t="s">
        <v>1023</v>
      </c>
      <c r="D192" s="234" t="s">
        <v>1024</v>
      </c>
      <c r="E192" s="418" t="s">
        <v>1465</v>
      </c>
      <c r="F192" s="162" t="s">
        <v>1145</v>
      </c>
      <c r="G192" s="156"/>
      <c r="H192" s="156"/>
      <c r="I192" s="388">
        <v>1</v>
      </c>
      <c r="J192" s="156"/>
      <c r="K192" s="156"/>
      <c r="L192" s="243" t="s">
        <v>271</v>
      </c>
    </row>
    <row r="193" spans="1:12" ht="45.95" customHeight="1">
      <c r="A193" s="25">
        <v>2013</v>
      </c>
      <c r="B193" s="20" t="s">
        <v>50</v>
      </c>
      <c r="C193" s="153" t="s">
        <v>1025</v>
      </c>
      <c r="D193" s="234" t="s">
        <v>1434</v>
      </c>
      <c r="E193" s="418" t="s">
        <v>1465</v>
      </c>
      <c r="F193" s="422" t="s">
        <v>1465</v>
      </c>
      <c r="G193" s="417" t="s">
        <v>1466</v>
      </c>
      <c r="H193" s="156"/>
      <c r="I193" s="156"/>
      <c r="J193" s="156"/>
      <c r="K193" s="156"/>
      <c r="L193" s="243"/>
    </row>
    <row r="194" spans="1:12" ht="45.95" customHeight="1">
      <c r="A194" s="25">
        <v>2013</v>
      </c>
      <c r="B194" s="20" t="s">
        <v>307</v>
      </c>
      <c r="C194" s="153" t="s">
        <v>1025</v>
      </c>
      <c r="D194" s="234" t="s">
        <v>1026</v>
      </c>
      <c r="E194" s="418" t="s">
        <v>1465</v>
      </c>
      <c r="F194" s="422" t="s">
        <v>1465</v>
      </c>
      <c r="G194" s="162">
        <v>9</v>
      </c>
      <c r="H194" s="156"/>
      <c r="I194" s="388">
        <v>6</v>
      </c>
      <c r="J194" s="156"/>
      <c r="K194" s="156"/>
      <c r="L194" s="243" t="s">
        <v>271</v>
      </c>
    </row>
    <row r="195" spans="1:12" s="170" customFormat="1" ht="45.95" customHeight="1">
      <c r="A195" s="307">
        <v>2013</v>
      </c>
      <c r="B195" s="168" t="s">
        <v>42</v>
      </c>
      <c r="C195" s="169" t="s">
        <v>1027</v>
      </c>
      <c r="D195" s="235" t="s">
        <v>1028</v>
      </c>
      <c r="E195" s="166" t="s">
        <v>1140</v>
      </c>
      <c r="F195" s="165"/>
      <c r="G195" s="165"/>
      <c r="H195" s="167"/>
      <c r="I195" s="165"/>
      <c r="J195" s="167"/>
      <c r="K195" s="167"/>
      <c r="L195" s="244"/>
    </row>
    <row r="196" spans="1:12" s="170" customFormat="1" ht="45.95" customHeight="1">
      <c r="A196" s="307">
        <v>2013</v>
      </c>
      <c r="B196" s="168" t="s">
        <v>42</v>
      </c>
      <c r="C196" s="169" t="s">
        <v>1027</v>
      </c>
      <c r="D196" s="235" t="s">
        <v>1029</v>
      </c>
      <c r="E196" s="166" t="s">
        <v>1140</v>
      </c>
      <c r="F196" s="165"/>
      <c r="G196" s="165"/>
      <c r="H196" s="167"/>
      <c r="I196" s="165"/>
      <c r="J196" s="167"/>
      <c r="K196" s="167"/>
      <c r="L196" s="244"/>
    </row>
    <row r="197" spans="1:12" s="170" customFormat="1" ht="45.95" customHeight="1">
      <c r="A197" s="307">
        <v>2013</v>
      </c>
      <c r="B197" s="168" t="s">
        <v>53</v>
      </c>
      <c r="C197" s="169" t="s">
        <v>1027</v>
      </c>
      <c r="D197" s="235" t="s">
        <v>1030</v>
      </c>
      <c r="E197" s="166" t="s">
        <v>1140</v>
      </c>
      <c r="F197" s="165"/>
      <c r="G197" s="165"/>
      <c r="H197" s="167"/>
      <c r="I197" s="165"/>
      <c r="J197" s="167"/>
      <c r="K197" s="167"/>
      <c r="L197" s="244"/>
    </row>
    <row r="198" spans="1:12" s="170" customFormat="1" ht="45.95" customHeight="1">
      <c r="A198" s="307">
        <v>2013</v>
      </c>
      <c r="B198" s="168" t="s">
        <v>42</v>
      </c>
      <c r="C198" s="169" t="s">
        <v>1027</v>
      </c>
      <c r="D198" s="235" t="s">
        <v>1031</v>
      </c>
      <c r="E198" s="166" t="s">
        <v>1140</v>
      </c>
      <c r="F198" s="165"/>
      <c r="G198" s="165"/>
      <c r="H198" s="167"/>
      <c r="I198" s="165"/>
      <c r="J198" s="167"/>
      <c r="K198" s="167"/>
      <c r="L198" s="244"/>
    </row>
    <row r="199" spans="1:12" s="170" customFormat="1" ht="45.95" customHeight="1">
      <c r="A199" s="307">
        <v>2013</v>
      </c>
      <c r="B199" s="168" t="s">
        <v>42</v>
      </c>
      <c r="C199" s="169" t="s">
        <v>1032</v>
      </c>
      <c r="D199" s="235" t="s">
        <v>1033</v>
      </c>
      <c r="E199" s="166" t="s">
        <v>1140</v>
      </c>
      <c r="F199" s="165"/>
      <c r="G199" s="165"/>
      <c r="H199" s="167"/>
      <c r="I199" s="165"/>
      <c r="J199" s="167"/>
      <c r="K199" s="167"/>
      <c r="L199" s="244"/>
    </row>
    <row r="200" spans="1:12" s="170" customFormat="1" ht="45.95" customHeight="1">
      <c r="A200" s="307">
        <v>2013</v>
      </c>
      <c r="B200" s="168" t="s">
        <v>514</v>
      </c>
      <c r="C200" s="169" t="s">
        <v>1032</v>
      </c>
      <c r="D200" s="235" t="s">
        <v>1034</v>
      </c>
      <c r="E200" s="166" t="s">
        <v>1140</v>
      </c>
      <c r="F200" s="165"/>
      <c r="G200" s="165"/>
      <c r="H200" s="167"/>
      <c r="I200" s="165"/>
      <c r="J200" s="167"/>
      <c r="K200" s="167"/>
      <c r="L200" s="244" t="s">
        <v>271</v>
      </c>
    </row>
    <row r="201" spans="1:12" s="170" customFormat="1" ht="45.95" customHeight="1">
      <c r="A201" s="307">
        <v>2013</v>
      </c>
      <c r="B201" s="168" t="s">
        <v>42</v>
      </c>
      <c r="C201" s="169" t="s">
        <v>1032</v>
      </c>
      <c r="D201" s="235" t="s">
        <v>1035</v>
      </c>
      <c r="E201" s="166" t="s">
        <v>1140</v>
      </c>
      <c r="F201" s="165"/>
      <c r="G201" s="165"/>
      <c r="H201" s="167"/>
      <c r="I201" s="165"/>
      <c r="J201" s="167"/>
      <c r="K201" s="167"/>
      <c r="L201" s="244"/>
    </row>
    <row r="202" spans="1:12" s="170" customFormat="1" ht="45.95" customHeight="1">
      <c r="A202" s="307">
        <v>2013</v>
      </c>
      <c r="B202" s="168" t="s">
        <v>180</v>
      </c>
      <c r="C202" s="169" t="s">
        <v>1032</v>
      </c>
      <c r="D202" s="235" t="s">
        <v>1036</v>
      </c>
      <c r="E202" s="166" t="s">
        <v>1140</v>
      </c>
      <c r="F202" s="165"/>
      <c r="G202" s="165"/>
      <c r="H202" s="167"/>
      <c r="I202" s="165"/>
      <c r="J202" s="167"/>
      <c r="K202" s="167"/>
      <c r="L202" s="244"/>
    </row>
    <row r="203" spans="1:12" s="170" customFormat="1" ht="45.95" customHeight="1">
      <c r="A203" s="307">
        <v>2013</v>
      </c>
      <c r="B203" s="168" t="s">
        <v>69</v>
      </c>
      <c r="C203" s="169" t="s">
        <v>1032</v>
      </c>
      <c r="D203" s="235" t="s">
        <v>1037</v>
      </c>
      <c r="E203" s="166" t="s">
        <v>1140</v>
      </c>
      <c r="F203" s="165"/>
      <c r="G203" s="165"/>
      <c r="H203" s="167"/>
      <c r="I203" s="165"/>
      <c r="J203" s="167"/>
      <c r="K203" s="167"/>
      <c r="L203" s="244"/>
    </row>
    <row r="204" spans="1:12" s="170" customFormat="1" ht="45.95" customHeight="1">
      <c r="A204" s="307">
        <v>2013</v>
      </c>
      <c r="B204" s="168" t="s">
        <v>1038</v>
      </c>
      <c r="C204" s="169" t="s">
        <v>1032</v>
      </c>
      <c r="D204" s="235" t="s">
        <v>1039</v>
      </c>
      <c r="E204" s="166" t="s">
        <v>1140</v>
      </c>
      <c r="F204" s="165"/>
      <c r="G204" s="165"/>
      <c r="H204" s="167"/>
      <c r="I204" s="165"/>
      <c r="J204" s="167"/>
      <c r="K204" s="167"/>
      <c r="L204" s="244"/>
    </row>
    <row r="205" spans="1:12" s="170" customFormat="1" ht="45.95" customHeight="1">
      <c r="A205" s="307">
        <v>2013</v>
      </c>
      <c r="B205" s="168" t="s">
        <v>287</v>
      </c>
      <c r="C205" s="169" t="s">
        <v>1040</v>
      </c>
      <c r="D205" s="235" t="s">
        <v>1041</v>
      </c>
      <c r="E205" s="166" t="s">
        <v>1140</v>
      </c>
      <c r="F205" s="165"/>
      <c r="G205" s="165"/>
      <c r="H205" s="167"/>
      <c r="I205" s="165"/>
      <c r="J205" s="167"/>
      <c r="K205" s="167"/>
      <c r="L205" s="244" t="s">
        <v>242</v>
      </c>
    </row>
    <row r="206" spans="1:12" ht="45.95" customHeight="1">
      <c r="A206" s="25">
        <v>2013</v>
      </c>
      <c r="B206" s="20" t="s">
        <v>406</v>
      </c>
      <c r="C206" s="153" t="s">
        <v>1042</v>
      </c>
      <c r="D206" s="234" t="s">
        <v>1435</v>
      </c>
      <c r="E206" s="183"/>
      <c r="F206" s="156"/>
      <c r="G206" s="156"/>
      <c r="H206" s="156"/>
      <c r="I206" s="423" t="s">
        <v>1465</v>
      </c>
      <c r="J206" s="388" t="s">
        <v>1148</v>
      </c>
      <c r="K206" s="425" t="s">
        <v>1466</v>
      </c>
      <c r="L206" s="243"/>
    </row>
    <row r="207" spans="1:12" s="170" customFormat="1" ht="45.95" customHeight="1">
      <c r="A207" s="307">
        <v>2013</v>
      </c>
      <c r="B207" s="168" t="s">
        <v>1043</v>
      </c>
      <c r="C207" s="169" t="s">
        <v>1044</v>
      </c>
      <c r="D207" s="235" t="s">
        <v>1045</v>
      </c>
      <c r="E207" s="166" t="s">
        <v>1140</v>
      </c>
      <c r="F207" s="167"/>
      <c r="G207" s="167"/>
      <c r="H207" s="167"/>
      <c r="I207" s="165"/>
      <c r="J207" s="165"/>
      <c r="K207" s="173"/>
      <c r="L207" s="244"/>
    </row>
    <row r="208" spans="1:12" ht="45.95" customHeight="1">
      <c r="A208" s="25">
        <v>2013</v>
      </c>
      <c r="B208" s="20" t="s">
        <v>292</v>
      </c>
      <c r="C208" s="153" t="s">
        <v>1046</v>
      </c>
      <c r="D208" s="234" t="s">
        <v>1047</v>
      </c>
      <c r="E208" s="418" t="s">
        <v>1465</v>
      </c>
      <c r="F208" s="162" t="s">
        <v>1145</v>
      </c>
      <c r="G208" s="156"/>
      <c r="H208" s="156"/>
      <c r="I208" s="388" t="s">
        <v>1189</v>
      </c>
      <c r="J208" s="156"/>
      <c r="K208" s="156"/>
      <c r="L208" s="243"/>
    </row>
    <row r="209" spans="1:12" s="170" customFormat="1" ht="45.95" customHeight="1">
      <c r="A209" s="307">
        <v>2013</v>
      </c>
      <c r="B209" s="168" t="s">
        <v>42</v>
      </c>
      <c r="C209" s="169" t="s">
        <v>1048</v>
      </c>
      <c r="D209" s="235" t="s">
        <v>1049</v>
      </c>
      <c r="E209" s="166" t="s">
        <v>1140</v>
      </c>
      <c r="F209" s="165"/>
      <c r="G209" s="167"/>
      <c r="H209" s="167"/>
      <c r="I209" s="165"/>
      <c r="J209" s="167"/>
      <c r="K209" s="167"/>
      <c r="L209" s="244"/>
    </row>
    <row r="210" spans="1:12" ht="45.95" customHeight="1">
      <c r="A210" s="25">
        <v>2013</v>
      </c>
      <c r="B210" s="20" t="s">
        <v>406</v>
      </c>
      <c r="C210" s="153" t="s">
        <v>1050</v>
      </c>
      <c r="D210" s="234" t="s">
        <v>1051</v>
      </c>
      <c r="E210" s="418" t="s">
        <v>1465</v>
      </c>
      <c r="F210" s="162">
        <v>5</v>
      </c>
      <c r="G210" s="156"/>
      <c r="H210" s="156"/>
      <c r="I210" s="156"/>
      <c r="J210" s="156"/>
      <c r="K210" s="156"/>
      <c r="L210" s="243"/>
    </row>
    <row r="211" spans="1:12" ht="45.95" customHeight="1">
      <c r="A211" s="25">
        <v>2013</v>
      </c>
      <c r="B211" s="20" t="s">
        <v>292</v>
      </c>
      <c r="C211" s="153" t="s">
        <v>1052</v>
      </c>
      <c r="D211" s="234" t="s">
        <v>1053</v>
      </c>
      <c r="E211" s="418" t="s">
        <v>1465</v>
      </c>
      <c r="F211" s="162" t="s">
        <v>1145</v>
      </c>
      <c r="G211" s="156"/>
      <c r="H211" s="156"/>
      <c r="I211" s="388" t="s">
        <v>1189</v>
      </c>
      <c r="J211" s="156"/>
      <c r="K211" s="156"/>
      <c r="L211" s="243"/>
    </row>
    <row r="212" spans="1:12" ht="45.95" customHeight="1">
      <c r="A212" s="25">
        <v>2013</v>
      </c>
      <c r="B212" s="20" t="s">
        <v>292</v>
      </c>
      <c r="C212" s="153" t="s">
        <v>1052</v>
      </c>
      <c r="D212" s="234" t="s">
        <v>1054</v>
      </c>
      <c r="E212" s="418" t="s">
        <v>1465</v>
      </c>
      <c r="F212" s="162" t="s">
        <v>1145</v>
      </c>
      <c r="G212" s="156"/>
      <c r="H212" s="156"/>
      <c r="I212" s="388" t="s">
        <v>1189</v>
      </c>
      <c r="J212" s="156"/>
      <c r="K212" s="156"/>
      <c r="L212" s="243"/>
    </row>
    <row r="213" spans="1:12" ht="45.95" customHeight="1">
      <c r="A213" s="25">
        <v>2013</v>
      </c>
      <c r="B213" s="20" t="s">
        <v>292</v>
      </c>
      <c r="C213" s="153" t="s">
        <v>1052</v>
      </c>
      <c r="D213" s="234" t="s">
        <v>1055</v>
      </c>
      <c r="E213" s="418" t="s">
        <v>1465</v>
      </c>
      <c r="F213" s="162" t="s">
        <v>1145</v>
      </c>
      <c r="G213" s="156"/>
      <c r="H213" s="156"/>
      <c r="I213" s="388" t="s">
        <v>1189</v>
      </c>
      <c r="J213" s="156"/>
      <c r="K213" s="156"/>
      <c r="L213" s="243"/>
    </row>
    <row r="214" spans="1:12" ht="45.95" customHeight="1">
      <c r="A214" s="25">
        <v>2013</v>
      </c>
      <c r="B214" s="20" t="s">
        <v>292</v>
      </c>
      <c r="C214" s="153" t="s">
        <v>1052</v>
      </c>
      <c r="D214" s="234" t="s">
        <v>1056</v>
      </c>
      <c r="E214" s="418" t="s">
        <v>1465</v>
      </c>
      <c r="F214" s="162" t="s">
        <v>1145</v>
      </c>
      <c r="G214" s="156"/>
      <c r="H214" s="156"/>
      <c r="I214" s="388" t="s">
        <v>1189</v>
      </c>
      <c r="J214" s="156"/>
      <c r="K214" s="156"/>
      <c r="L214" s="243"/>
    </row>
    <row r="215" spans="1:12" s="170" customFormat="1" ht="45.95" customHeight="1">
      <c r="A215" s="307">
        <v>2013</v>
      </c>
      <c r="B215" s="168" t="s">
        <v>552</v>
      </c>
      <c r="C215" s="169" t="s">
        <v>1057</v>
      </c>
      <c r="D215" s="235" t="s">
        <v>1058</v>
      </c>
      <c r="E215" s="166" t="s">
        <v>1140</v>
      </c>
      <c r="F215" s="165"/>
      <c r="G215" s="167"/>
      <c r="H215" s="167"/>
      <c r="I215" s="165"/>
      <c r="J215" s="167"/>
      <c r="K215" s="167"/>
      <c r="L215" s="244" t="s">
        <v>242</v>
      </c>
    </row>
    <row r="216" spans="1:12" ht="45.95" customHeight="1">
      <c r="A216" s="25">
        <v>2014</v>
      </c>
      <c r="B216" s="20" t="s">
        <v>42</v>
      </c>
      <c r="C216" s="153" t="s">
        <v>1059</v>
      </c>
      <c r="D216" s="234" t="s">
        <v>1060</v>
      </c>
      <c r="E216" s="418" t="s">
        <v>1465</v>
      </c>
      <c r="F216" s="163" t="s">
        <v>1145</v>
      </c>
      <c r="G216" s="157"/>
      <c r="H216" s="157"/>
      <c r="I216" s="387">
        <v>6</v>
      </c>
      <c r="J216" s="156"/>
      <c r="K216" s="156"/>
      <c r="L216" s="243"/>
    </row>
    <row r="217" spans="1:12" s="170" customFormat="1" ht="45.95" customHeight="1">
      <c r="A217" s="307">
        <v>2014</v>
      </c>
      <c r="B217" s="168" t="s">
        <v>1061</v>
      </c>
      <c r="C217" s="169" t="s">
        <v>1062</v>
      </c>
      <c r="D217" s="235" t="s">
        <v>1063</v>
      </c>
      <c r="E217" s="166" t="s">
        <v>1140</v>
      </c>
      <c r="F217" s="165"/>
      <c r="G217" s="174"/>
      <c r="H217" s="174"/>
      <c r="I217" s="165"/>
      <c r="J217" s="167"/>
      <c r="K217" s="167"/>
      <c r="L217" s="244"/>
    </row>
    <row r="218" spans="1:12" s="170" customFormat="1" ht="45.95" customHeight="1">
      <c r="A218" s="307">
        <v>2014</v>
      </c>
      <c r="B218" s="168" t="s">
        <v>42</v>
      </c>
      <c r="C218" s="169" t="s">
        <v>1062</v>
      </c>
      <c r="D218" s="235" t="s">
        <v>1064</v>
      </c>
      <c r="E218" s="166" t="s">
        <v>1140</v>
      </c>
      <c r="F218" s="165"/>
      <c r="G218" s="174"/>
      <c r="H218" s="174"/>
      <c r="I218" s="165"/>
      <c r="J218" s="167"/>
      <c r="K218" s="167"/>
      <c r="L218" s="244"/>
    </row>
    <row r="219" spans="1:12" ht="45.95" customHeight="1">
      <c r="A219" s="25">
        <v>2014</v>
      </c>
      <c r="B219" s="20" t="s">
        <v>263</v>
      </c>
      <c r="C219" s="153" t="s">
        <v>1065</v>
      </c>
      <c r="D219" s="234" t="s">
        <v>1436</v>
      </c>
      <c r="E219" s="418" t="s">
        <v>1465</v>
      </c>
      <c r="F219" s="422" t="s">
        <v>1465</v>
      </c>
      <c r="G219" s="162">
        <v>9</v>
      </c>
      <c r="H219" s="156"/>
      <c r="I219" s="425" t="s">
        <v>1466</v>
      </c>
      <c r="J219" s="156"/>
      <c r="K219" s="156"/>
      <c r="L219" s="243"/>
    </row>
    <row r="220" spans="1:12" ht="45.95" customHeight="1">
      <c r="A220" s="25">
        <v>2014</v>
      </c>
      <c r="B220" s="20" t="s">
        <v>307</v>
      </c>
      <c r="C220" s="153" t="s">
        <v>1066</v>
      </c>
      <c r="D220" s="234" t="s">
        <v>1067</v>
      </c>
      <c r="E220" s="418" t="s">
        <v>1465</v>
      </c>
      <c r="F220" s="163" t="s">
        <v>1145</v>
      </c>
      <c r="G220" s="157"/>
      <c r="H220" s="157"/>
      <c r="I220" s="388">
        <v>6</v>
      </c>
      <c r="J220" s="156"/>
      <c r="K220" s="156"/>
      <c r="L220" s="243" t="s">
        <v>271</v>
      </c>
    </row>
    <row r="221" spans="1:12" ht="45.95" customHeight="1">
      <c r="A221" s="25">
        <v>2014</v>
      </c>
      <c r="B221" s="20" t="s">
        <v>50</v>
      </c>
      <c r="C221" s="153" t="s">
        <v>1068</v>
      </c>
      <c r="D221" s="234" t="s">
        <v>1437</v>
      </c>
      <c r="E221" s="418" t="s">
        <v>1465</v>
      </c>
      <c r="F221" s="422" t="s">
        <v>1465</v>
      </c>
      <c r="G221" s="417" t="s">
        <v>1466</v>
      </c>
      <c r="H221" s="156"/>
      <c r="I221" s="156"/>
      <c r="J221" s="156"/>
      <c r="K221" s="156"/>
      <c r="L221" s="243"/>
    </row>
    <row r="222" spans="1:12" ht="45.95" customHeight="1">
      <c r="A222" s="25">
        <v>2014</v>
      </c>
      <c r="B222" s="20" t="s">
        <v>292</v>
      </c>
      <c r="C222" s="153" t="s">
        <v>1069</v>
      </c>
      <c r="D222" s="234" t="s">
        <v>1070</v>
      </c>
      <c r="E222" s="418" t="s">
        <v>1465</v>
      </c>
      <c r="F222" s="163">
        <v>11</v>
      </c>
      <c r="G222" s="156"/>
      <c r="H222" s="156"/>
      <c r="I222" s="156"/>
      <c r="J222" s="156"/>
      <c r="K222" s="156"/>
      <c r="L222" s="243"/>
    </row>
    <row r="223" spans="1:12" ht="45.95" customHeight="1">
      <c r="A223" s="25">
        <v>2014</v>
      </c>
      <c r="B223" s="20" t="s">
        <v>307</v>
      </c>
      <c r="C223" s="153" t="s">
        <v>1071</v>
      </c>
      <c r="D223" s="234" t="s">
        <v>1072</v>
      </c>
      <c r="E223" s="418" t="s">
        <v>1465</v>
      </c>
      <c r="F223" s="163" t="s">
        <v>1145</v>
      </c>
      <c r="G223" s="157"/>
      <c r="H223" s="157"/>
      <c r="I223" s="388">
        <v>6</v>
      </c>
      <c r="J223" s="156"/>
      <c r="K223" s="156"/>
      <c r="L223" s="243" t="s">
        <v>271</v>
      </c>
    </row>
    <row r="224" spans="1:12" ht="45.95" customHeight="1">
      <c r="A224" s="25">
        <v>2014</v>
      </c>
      <c r="B224" s="20" t="s">
        <v>292</v>
      </c>
      <c r="C224" s="153" t="s">
        <v>1073</v>
      </c>
      <c r="D224" s="234" t="s">
        <v>1074</v>
      </c>
      <c r="E224" s="418" t="s">
        <v>1465</v>
      </c>
      <c r="F224" s="163" t="s">
        <v>1145</v>
      </c>
      <c r="G224" s="157"/>
      <c r="H224" s="157"/>
      <c r="I224" s="388" t="s">
        <v>1189</v>
      </c>
      <c r="J224" s="156"/>
      <c r="K224" s="156"/>
      <c r="L224" s="243"/>
    </row>
    <row r="225" spans="1:12" ht="45.95" customHeight="1">
      <c r="A225" s="25">
        <v>2014</v>
      </c>
      <c r="B225" s="20" t="s">
        <v>455</v>
      </c>
      <c r="C225" s="153" t="s">
        <v>1075</v>
      </c>
      <c r="D225" s="234" t="s">
        <v>1076</v>
      </c>
      <c r="E225" s="418" t="s">
        <v>1465</v>
      </c>
      <c r="F225" s="163" t="s">
        <v>1145</v>
      </c>
      <c r="G225" s="157"/>
      <c r="H225" s="157"/>
      <c r="I225" s="387">
        <v>1</v>
      </c>
      <c r="J225" s="156"/>
      <c r="K225" s="156"/>
      <c r="L225" s="243"/>
    </row>
    <row r="226" spans="1:12" ht="45.95" customHeight="1">
      <c r="A226" s="25">
        <v>2014</v>
      </c>
      <c r="B226" s="20" t="s">
        <v>158</v>
      </c>
      <c r="C226" s="153" t="s">
        <v>1077</v>
      </c>
      <c r="D226" s="234" t="s">
        <v>1438</v>
      </c>
      <c r="E226" s="418" t="s">
        <v>1465</v>
      </c>
      <c r="F226" s="162" t="s">
        <v>1132</v>
      </c>
      <c r="G226" s="156"/>
      <c r="H226" s="156"/>
      <c r="I226" s="423" t="s">
        <v>1465</v>
      </c>
      <c r="J226" s="425" t="s">
        <v>1466</v>
      </c>
      <c r="K226" s="156"/>
      <c r="L226" s="243" t="s">
        <v>271</v>
      </c>
    </row>
    <row r="227" spans="1:12" s="170" customFormat="1" ht="45.95" customHeight="1">
      <c r="A227" s="307">
        <v>2014</v>
      </c>
      <c r="B227" s="168" t="s">
        <v>83</v>
      </c>
      <c r="C227" s="169" t="s">
        <v>1078</v>
      </c>
      <c r="D227" s="235" t="s">
        <v>1079</v>
      </c>
      <c r="E227" s="166" t="s">
        <v>1140</v>
      </c>
      <c r="F227" s="165"/>
      <c r="G227" s="167"/>
      <c r="H227" s="167"/>
      <c r="I227" s="165"/>
      <c r="J227" s="172"/>
      <c r="K227" s="167"/>
      <c r="L227" s="244"/>
    </row>
    <row r="228" spans="1:12" s="170" customFormat="1" ht="45.95" customHeight="1">
      <c r="A228" s="307">
        <v>2014</v>
      </c>
      <c r="B228" s="168" t="s">
        <v>8</v>
      </c>
      <c r="C228" s="169" t="s">
        <v>1080</v>
      </c>
      <c r="D228" s="235" t="s">
        <v>1081</v>
      </c>
      <c r="E228" s="166" t="s">
        <v>1140</v>
      </c>
      <c r="F228" s="165"/>
      <c r="G228" s="167"/>
      <c r="H228" s="167"/>
      <c r="I228" s="165"/>
      <c r="J228" s="172"/>
      <c r="K228" s="167"/>
      <c r="L228" s="244"/>
    </row>
    <row r="229" spans="1:12" s="170" customFormat="1" ht="45.95" customHeight="1">
      <c r="A229" s="307">
        <v>2014</v>
      </c>
      <c r="B229" s="168" t="s">
        <v>1015</v>
      </c>
      <c r="C229" s="169" t="s">
        <v>1080</v>
      </c>
      <c r="D229" s="235" t="s">
        <v>1082</v>
      </c>
      <c r="E229" s="166" t="s">
        <v>1140</v>
      </c>
      <c r="F229" s="165"/>
      <c r="G229" s="167"/>
      <c r="H229" s="167"/>
      <c r="I229" s="165"/>
      <c r="J229" s="172"/>
      <c r="K229" s="167"/>
      <c r="L229" s="244" t="s">
        <v>242</v>
      </c>
    </row>
    <row r="230" spans="1:12" s="170" customFormat="1" ht="45.95" customHeight="1">
      <c r="A230" s="307">
        <v>2014</v>
      </c>
      <c r="B230" s="168" t="s">
        <v>327</v>
      </c>
      <c r="C230" s="169" t="s">
        <v>1083</v>
      </c>
      <c r="D230" s="235" t="s">
        <v>1084</v>
      </c>
      <c r="E230" s="166" t="s">
        <v>1140</v>
      </c>
      <c r="F230" s="165"/>
      <c r="G230" s="167"/>
      <c r="H230" s="167"/>
      <c r="I230" s="165"/>
      <c r="J230" s="172"/>
      <c r="K230" s="167"/>
      <c r="L230" s="244"/>
    </row>
    <row r="231" spans="1:12" ht="45.95" customHeight="1">
      <c r="A231" s="25">
        <v>2014</v>
      </c>
      <c r="B231" s="20" t="s">
        <v>158</v>
      </c>
      <c r="C231" s="153" t="s">
        <v>1085</v>
      </c>
      <c r="D231" s="234" t="s">
        <v>1439</v>
      </c>
      <c r="E231" s="418" t="s">
        <v>1465</v>
      </c>
      <c r="F231" s="422" t="s">
        <v>1465</v>
      </c>
      <c r="G231" s="162" t="s">
        <v>1132</v>
      </c>
      <c r="H231" s="156"/>
      <c r="I231" s="423" t="s">
        <v>1465</v>
      </c>
      <c r="J231" s="425" t="s">
        <v>1466</v>
      </c>
      <c r="K231" s="156"/>
      <c r="L231" s="243" t="s">
        <v>271</v>
      </c>
    </row>
    <row r="232" spans="1:12" ht="45.95" customHeight="1">
      <c r="A232" s="25">
        <v>2014</v>
      </c>
      <c r="B232" s="20" t="s">
        <v>406</v>
      </c>
      <c r="C232" s="153" t="s">
        <v>1085</v>
      </c>
      <c r="D232" s="234" t="s">
        <v>1440</v>
      </c>
      <c r="E232" s="418" t="s">
        <v>1465</v>
      </c>
      <c r="F232" s="162" t="s">
        <v>1145</v>
      </c>
      <c r="G232" s="156"/>
      <c r="H232" s="156"/>
      <c r="I232" s="388">
        <v>12</v>
      </c>
      <c r="J232" s="156"/>
      <c r="K232" s="425" t="s">
        <v>1466</v>
      </c>
      <c r="L232" s="243"/>
    </row>
    <row r="233" spans="1:12" ht="45.95" customHeight="1">
      <c r="A233" s="25">
        <v>2014</v>
      </c>
      <c r="B233" s="20" t="s">
        <v>406</v>
      </c>
      <c r="C233" s="153" t="s">
        <v>1085</v>
      </c>
      <c r="D233" s="234" t="s">
        <v>1441</v>
      </c>
      <c r="E233" s="418" t="s">
        <v>1465</v>
      </c>
      <c r="F233" s="162" t="s">
        <v>1145</v>
      </c>
      <c r="G233" s="156"/>
      <c r="H233" s="156"/>
      <c r="I233" s="388">
        <v>12</v>
      </c>
      <c r="J233" s="156"/>
      <c r="K233" s="425" t="s">
        <v>1466</v>
      </c>
      <c r="L233" s="243"/>
    </row>
    <row r="234" spans="1:12" ht="45.95" customHeight="1">
      <c r="A234" s="25">
        <v>2014</v>
      </c>
      <c r="B234" s="20" t="s">
        <v>406</v>
      </c>
      <c r="C234" s="153" t="s">
        <v>1085</v>
      </c>
      <c r="D234" s="234" t="s">
        <v>1086</v>
      </c>
      <c r="E234" s="418" t="s">
        <v>1465</v>
      </c>
      <c r="F234" s="162">
        <v>5</v>
      </c>
      <c r="G234" s="156"/>
      <c r="H234" s="156"/>
      <c r="I234" s="156"/>
      <c r="J234" s="156"/>
      <c r="K234" s="156"/>
      <c r="L234" s="243"/>
    </row>
    <row r="235" spans="1:12" ht="45.95" customHeight="1">
      <c r="A235" s="25">
        <v>2014</v>
      </c>
      <c r="B235" s="20" t="s">
        <v>910</v>
      </c>
      <c r="C235" s="153" t="s">
        <v>1087</v>
      </c>
      <c r="D235" s="234" t="s">
        <v>1088</v>
      </c>
      <c r="E235" s="418" t="s">
        <v>1465</v>
      </c>
      <c r="F235" s="163" t="s">
        <v>1190</v>
      </c>
      <c r="G235" s="157"/>
      <c r="H235" s="157"/>
      <c r="I235" s="387" t="s">
        <v>1190</v>
      </c>
      <c r="J235" s="156"/>
      <c r="K235" s="156"/>
      <c r="L235" s="243"/>
    </row>
    <row r="236" spans="1:12" ht="45.95" customHeight="1">
      <c r="A236" s="25">
        <v>2014</v>
      </c>
      <c r="B236" s="20" t="s">
        <v>566</v>
      </c>
      <c r="C236" s="153" t="s">
        <v>1089</v>
      </c>
      <c r="D236" s="234" t="s">
        <v>1090</v>
      </c>
      <c r="E236" s="418" t="s">
        <v>1465</v>
      </c>
      <c r="F236" s="163" t="s">
        <v>1145</v>
      </c>
      <c r="G236" s="157"/>
      <c r="H236" s="157"/>
      <c r="I236" s="387">
        <v>5</v>
      </c>
      <c r="J236" s="156"/>
      <c r="K236" s="156"/>
      <c r="L236" s="243"/>
    </row>
    <row r="237" spans="1:12" ht="45.95" customHeight="1">
      <c r="A237" s="25">
        <v>2014</v>
      </c>
      <c r="B237" s="20" t="s">
        <v>542</v>
      </c>
      <c r="C237" s="153" t="s">
        <v>1091</v>
      </c>
      <c r="D237" s="234" t="s">
        <v>1092</v>
      </c>
      <c r="E237" s="418" t="s">
        <v>1465</v>
      </c>
      <c r="F237" s="163" t="s">
        <v>1145</v>
      </c>
      <c r="G237" s="157"/>
      <c r="H237" s="157"/>
      <c r="I237" s="388">
        <v>6</v>
      </c>
      <c r="J237" s="156"/>
      <c r="K237" s="156"/>
      <c r="L237" s="243"/>
    </row>
    <row r="238" spans="1:12" ht="45.95" customHeight="1">
      <c r="A238" s="25">
        <v>2014</v>
      </c>
      <c r="B238" s="20" t="s">
        <v>455</v>
      </c>
      <c r="C238" s="153" t="s">
        <v>1093</v>
      </c>
      <c r="D238" s="234" t="s">
        <v>1442</v>
      </c>
      <c r="E238" s="418" t="s">
        <v>1465</v>
      </c>
      <c r="F238" s="162" t="s">
        <v>1132</v>
      </c>
      <c r="G238" s="156"/>
      <c r="H238" s="156"/>
      <c r="I238" s="423" t="s">
        <v>1465</v>
      </c>
      <c r="J238" s="425" t="s">
        <v>1466</v>
      </c>
      <c r="K238" s="156"/>
      <c r="L238" s="243"/>
    </row>
    <row r="239" spans="1:12" ht="45.95" customHeight="1">
      <c r="A239" s="25">
        <v>2015</v>
      </c>
      <c r="B239" s="20" t="s">
        <v>497</v>
      </c>
      <c r="C239" s="153" t="s">
        <v>1094</v>
      </c>
      <c r="D239" s="234" t="s">
        <v>1443</v>
      </c>
      <c r="E239" s="418" t="s">
        <v>1465</v>
      </c>
      <c r="F239" s="162" t="s">
        <v>1145</v>
      </c>
      <c r="G239" s="156"/>
      <c r="H239" s="156"/>
      <c r="I239" s="423" t="s">
        <v>1465</v>
      </c>
      <c r="J239" s="425" t="s">
        <v>1466</v>
      </c>
      <c r="K239" s="156"/>
      <c r="L239" s="243"/>
    </row>
    <row r="240" spans="1:12" ht="45.95" customHeight="1">
      <c r="A240" s="25">
        <v>2015</v>
      </c>
      <c r="B240" s="20" t="s">
        <v>649</v>
      </c>
      <c r="C240" s="153" t="s">
        <v>1095</v>
      </c>
      <c r="D240" s="234" t="s">
        <v>1444</v>
      </c>
      <c r="E240" s="418" t="s">
        <v>1465</v>
      </c>
      <c r="F240" s="162" t="s">
        <v>1183</v>
      </c>
      <c r="G240" s="156"/>
      <c r="H240" s="156"/>
      <c r="I240" s="423" t="s">
        <v>1465</v>
      </c>
      <c r="J240" s="388" t="s">
        <v>1135</v>
      </c>
      <c r="K240" s="425" t="s">
        <v>1466</v>
      </c>
      <c r="L240" s="243"/>
    </row>
    <row r="241" spans="1:12" ht="45.95" customHeight="1">
      <c r="A241" s="25">
        <v>2015</v>
      </c>
      <c r="B241" s="20" t="s">
        <v>88</v>
      </c>
      <c r="C241" s="153" t="s">
        <v>1096</v>
      </c>
      <c r="D241" s="234" t="s">
        <v>1097</v>
      </c>
      <c r="E241" s="418" t="s">
        <v>1465</v>
      </c>
      <c r="F241" s="162" t="s">
        <v>1145</v>
      </c>
      <c r="G241" s="156"/>
      <c r="H241" s="156"/>
      <c r="I241" s="388">
        <v>6</v>
      </c>
      <c r="J241" s="156"/>
      <c r="K241" s="156"/>
      <c r="L241" s="243"/>
    </row>
    <row r="242" spans="1:12" ht="45.95" customHeight="1">
      <c r="A242" s="25">
        <v>2015</v>
      </c>
      <c r="B242" s="20" t="s">
        <v>505</v>
      </c>
      <c r="C242" s="153" t="s">
        <v>1098</v>
      </c>
      <c r="D242" s="234" t="s">
        <v>1445</v>
      </c>
      <c r="E242" s="418" t="s">
        <v>1465</v>
      </c>
      <c r="F242" s="162" t="s">
        <v>1183</v>
      </c>
      <c r="G242" s="156"/>
      <c r="H242" s="156"/>
      <c r="I242" s="423" t="s">
        <v>1465</v>
      </c>
      <c r="J242" s="425" t="s">
        <v>1466</v>
      </c>
      <c r="K242" s="156"/>
      <c r="L242" s="243"/>
    </row>
    <row r="243" spans="1:12" ht="45.95" customHeight="1">
      <c r="A243" s="25">
        <v>2015</v>
      </c>
      <c r="B243" s="20" t="s">
        <v>8</v>
      </c>
      <c r="C243" s="153" t="s">
        <v>1099</v>
      </c>
      <c r="D243" s="234" t="s">
        <v>1100</v>
      </c>
      <c r="E243" s="418" t="s">
        <v>1465</v>
      </c>
      <c r="F243" s="162" t="s">
        <v>1145</v>
      </c>
      <c r="G243" s="156"/>
      <c r="H243" s="156"/>
      <c r="I243" s="388">
        <v>6</v>
      </c>
      <c r="J243" s="156"/>
      <c r="K243" s="156"/>
      <c r="L243" s="243"/>
    </row>
    <row r="244" spans="1:12" ht="45.95" customHeight="1">
      <c r="A244" s="25">
        <v>2015</v>
      </c>
      <c r="B244" s="20" t="s">
        <v>244</v>
      </c>
      <c r="C244" s="153" t="s">
        <v>1101</v>
      </c>
      <c r="D244" s="234" t="s">
        <v>1446</v>
      </c>
      <c r="E244" s="418" t="s">
        <v>1465</v>
      </c>
      <c r="F244" s="422" t="s">
        <v>1465</v>
      </c>
      <c r="G244" s="417" t="s">
        <v>1466</v>
      </c>
      <c r="H244" s="156"/>
      <c r="I244" s="156"/>
      <c r="J244" s="156"/>
      <c r="K244" s="156"/>
      <c r="L244" s="243"/>
    </row>
    <row r="245" spans="1:12" ht="45.95" customHeight="1">
      <c r="A245" s="25">
        <v>2015</v>
      </c>
      <c r="B245" s="20" t="s">
        <v>910</v>
      </c>
      <c r="C245" s="153" t="s">
        <v>1102</v>
      </c>
      <c r="D245" s="234" t="s">
        <v>1447</v>
      </c>
      <c r="E245" s="418" t="s">
        <v>1465</v>
      </c>
      <c r="F245" s="162" t="s">
        <v>1132</v>
      </c>
      <c r="G245" s="156"/>
      <c r="H245" s="156"/>
      <c r="I245" s="423" t="s">
        <v>1465</v>
      </c>
      <c r="J245" s="425" t="s">
        <v>1466</v>
      </c>
      <c r="K245" s="156"/>
      <c r="L245" s="243"/>
    </row>
    <row r="246" spans="1:12" ht="45.95" customHeight="1">
      <c r="A246" s="25">
        <v>2015</v>
      </c>
      <c r="B246" s="20" t="s">
        <v>514</v>
      </c>
      <c r="C246" s="153" t="s">
        <v>1103</v>
      </c>
      <c r="D246" s="234" t="s">
        <v>1448</v>
      </c>
      <c r="E246" s="418" t="s">
        <v>1465</v>
      </c>
      <c r="F246" s="422" t="s">
        <v>1465</v>
      </c>
      <c r="G246" s="162" t="s">
        <v>1132</v>
      </c>
      <c r="H246" s="156"/>
      <c r="I246" s="423" t="s">
        <v>1466</v>
      </c>
      <c r="J246" s="156"/>
      <c r="K246" s="156"/>
      <c r="L246" s="243" t="s">
        <v>271</v>
      </c>
    </row>
    <row r="247" spans="1:12" ht="45.95" customHeight="1">
      <c r="A247" s="25">
        <v>2015</v>
      </c>
      <c r="B247" s="20" t="s">
        <v>244</v>
      </c>
      <c r="C247" s="153" t="s">
        <v>1104</v>
      </c>
      <c r="D247" s="234" t="s">
        <v>1449</v>
      </c>
      <c r="E247" s="418" t="s">
        <v>1465</v>
      </c>
      <c r="F247" s="422" t="s">
        <v>1465</v>
      </c>
      <c r="G247" s="162" t="s">
        <v>1132</v>
      </c>
      <c r="H247" s="156"/>
      <c r="I247" s="423" t="s">
        <v>1465</v>
      </c>
      <c r="J247" s="425" t="s">
        <v>1466</v>
      </c>
      <c r="K247" s="156"/>
      <c r="L247" s="243"/>
    </row>
    <row r="248" spans="1:12" ht="45.95" customHeight="1">
      <c r="A248" s="25">
        <v>2015</v>
      </c>
      <c r="B248" s="20" t="s">
        <v>455</v>
      </c>
      <c r="C248" s="153" t="s">
        <v>1105</v>
      </c>
      <c r="D248" s="234" t="s">
        <v>1450</v>
      </c>
      <c r="E248" s="418" t="s">
        <v>1465</v>
      </c>
      <c r="F248" s="162" t="s">
        <v>1132</v>
      </c>
      <c r="G248" s="156"/>
      <c r="H248" s="156"/>
      <c r="I248" s="423" t="s">
        <v>1465</v>
      </c>
      <c r="J248" s="425" t="s">
        <v>1466</v>
      </c>
      <c r="K248" s="156"/>
      <c r="L248" s="243"/>
    </row>
    <row r="249" spans="1:12" ht="45.95" customHeight="1">
      <c r="A249" s="25">
        <v>2015</v>
      </c>
      <c r="B249" s="20" t="s">
        <v>864</v>
      </c>
      <c r="C249" s="153" t="s">
        <v>1106</v>
      </c>
      <c r="D249" s="234" t="s">
        <v>1451</v>
      </c>
      <c r="E249" s="418" t="s">
        <v>1465</v>
      </c>
      <c r="F249" s="422" t="s">
        <v>1465</v>
      </c>
      <c r="G249" s="417" t="s">
        <v>1466</v>
      </c>
      <c r="H249" s="156"/>
      <c r="I249" s="156"/>
      <c r="J249" s="156"/>
      <c r="K249" s="156"/>
      <c r="L249" s="243"/>
    </row>
    <row r="250" spans="1:12" ht="45.95" customHeight="1">
      <c r="A250" s="25">
        <v>2015</v>
      </c>
      <c r="B250" s="20" t="s">
        <v>406</v>
      </c>
      <c r="C250" s="153" t="s">
        <v>1107</v>
      </c>
      <c r="D250" s="234" t="s">
        <v>1452</v>
      </c>
      <c r="E250" s="418" t="s">
        <v>1465</v>
      </c>
      <c r="F250" s="162" t="s">
        <v>1132</v>
      </c>
      <c r="G250" s="156" t="s">
        <v>1464</v>
      </c>
      <c r="H250" s="156"/>
      <c r="I250" s="386">
        <v>12</v>
      </c>
      <c r="J250" s="156"/>
      <c r="K250" s="425" t="s">
        <v>1466</v>
      </c>
      <c r="L250" s="330"/>
    </row>
    <row r="251" spans="1:12" ht="45.95" customHeight="1">
      <c r="A251" s="25">
        <v>2016</v>
      </c>
      <c r="B251" s="20" t="s">
        <v>511</v>
      </c>
      <c r="C251" s="153" t="s">
        <v>1348</v>
      </c>
      <c r="D251" s="234" t="s">
        <v>1453</v>
      </c>
      <c r="E251" s="418" t="s">
        <v>1465</v>
      </c>
      <c r="F251" s="422" t="s">
        <v>1465</v>
      </c>
      <c r="G251" s="417" t="s">
        <v>1466</v>
      </c>
      <c r="H251" s="167"/>
      <c r="I251" s="166"/>
      <c r="J251" s="167"/>
      <c r="K251" s="172"/>
      <c r="L251" s="330"/>
    </row>
    <row r="252" spans="1:12" ht="45.95" customHeight="1">
      <c r="A252" s="25">
        <v>2016</v>
      </c>
      <c r="B252" s="337" t="s">
        <v>1352</v>
      </c>
      <c r="C252" s="365" t="s">
        <v>1345</v>
      </c>
      <c r="D252" s="340" t="s">
        <v>1454</v>
      </c>
      <c r="E252" s="418" t="s">
        <v>1465</v>
      </c>
      <c r="F252" s="422" t="s">
        <v>1465</v>
      </c>
      <c r="G252" s="417" t="s">
        <v>1466</v>
      </c>
      <c r="H252" s="366"/>
      <c r="I252" s="325"/>
      <c r="J252" s="366"/>
      <c r="K252" s="367"/>
      <c r="L252" s="330"/>
    </row>
    <row r="253" spans="1:12" ht="45.95" customHeight="1">
      <c r="A253" s="25">
        <v>2016</v>
      </c>
      <c r="B253" s="20" t="s">
        <v>42</v>
      </c>
      <c r="C253" s="153" t="s">
        <v>1350</v>
      </c>
      <c r="D253" s="234" t="s">
        <v>1455</v>
      </c>
      <c r="E253" s="418" t="s">
        <v>1465</v>
      </c>
      <c r="F253" s="162" t="s">
        <v>1183</v>
      </c>
      <c r="G253" s="167"/>
      <c r="H253" s="167"/>
      <c r="I253" s="423" t="s">
        <v>1466</v>
      </c>
      <c r="J253" s="167"/>
      <c r="K253" s="172"/>
      <c r="L253" s="330"/>
    </row>
    <row r="254" spans="1:12" ht="45.95" customHeight="1">
      <c r="A254" s="25">
        <v>2016</v>
      </c>
      <c r="B254" s="337" t="s">
        <v>30</v>
      </c>
      <c r="C254" s="365" t="s">
        <v>1344</v>
      </c>
      <c r="D254" s="340" t="s">
        <v>1354</v>
      </c>
      <c r="E254" s="418" t="s">
        <v>1465</v>
      </c>
      <c r="F254" s="422" t="s">
        <v>1465</v>
      </c>
      <c r="G254" s="418" t="s">
        <v>1465</v>
      </c>
      <c r="H254" s="162">
        <v>8</v>
      </c>
      <c r="I254" s="325"/>
      <c r="J254" s="366"/>
      <c r="K254" s="367"/>
      <c r="L254" s="330"/>
    </row>
    <row r="255" spans="1:12" ht="45.95" customHeight="1">
      <c r="A255" s="25">
        <v>2016</v>
      </c>
      <c r="B255" s="20" t="s">
        <v>34</v>
      </c>
      <c r="C255" s="153" t="s">
        <v>1349</v>
      </c>
      <c r="D255" s="234" t="s">
        <v>1456</v>
      </c>
      <c r="E255" s="418" t="s">
        <v>1465</v>
      </c>
      <c r="F255" s="422" t="s">
        <v>1465</v>
      </c>
      <c r="G255" s="418" t="s">
        <v>1465</v>
      </c>
      <c r="H255" s="417" t="s">
        <v>1466</v>
      </c>
      <c r="I255" s="166"/>
      <c r="J255" s="167"/>
      <c r="K255" s="172"/>
      <c r="L255" s="330"/>
    </row>
    <row r="256" spans="1:12" ht="45.95" customHeight="1">
      <c r="A256" s="25">
        <v>2016</v>
      </c>
      <c r="B256" s="337" t="s">
        <v>508</v>
      </c>
      <c r="C256" s="365" t="s">
        <v>1351</v>
      </c>
      <c r="D256" s="340" t="s">
        <v>1457</v>
      </c>
      <c r="E256" s="418" t="s">
        <v>1465</v>
      </c>
      <c r="F256" s="162" t="s">
        <v>1132</v>
      </c>
      <c r="G256" s="366"/>
      <c r="H256" s="366"/>
      <c r="I256" s="423" t="s">
        <v>1465</v>
      </c>
      <c r="J256" s="425" t="s">
        <v>1466</v>
      </c>
      <c r="K256" s="367"/>
      <c r="L256" s="330"/>
    </row>
    <row r="257" spans="1:12" ht="45.95" customHeight="1">
      <c r="A257" s="25">
        <v>2016</v>
      </c>
      <c r="B257" s="20" t="s">
        <v>327</v>
      </c>
      <c r="C257" s="153" t="s">
        <v>1346</v>
      </c>
      <c r="D257" s="234" t="s">
        <v>1458</v>
      </c>
      <c r="E257" s="418" t="s">
        <v>1465</v>
      </c>
      <c r="F257" s="162" t="s">
        <v>1145</v>
      </c>
      <c r="G257" s="167"/>
      <c r="H257" s="167"/>
      <c r="I257" s="423" t="s">
        <v>1466</v>
      </c>
      <c r="J257" s="167"/>
      <c r="K257" s="172"/>
      <c r="L257" s="330"/>
    </row>
    <row r="258" spans="1:12" ht="45.95" customHeight="1">
      <c r="A258" s="25">
        <v>2016</v>
      </c>
      <c r="B258" s="20" t="s">
        <v>505</v>
      </c>
      <c r="C258" s="153" t="s">
        <v>1353</v>
      </c>
      <c r="D258" s="234" t="s">
        <v>1468</v>
      </c>
      <c r="E258" s="418" t="s">
        <v>1465</v>
      </c>
      <c r="F258" s="422" t="s">
        <v>1465</v>
      </c>
      <c r="G258" s="418" t="s">
        <v>1465</v>
      </c>
      <c r="H258" s="427">
        <v>8</v>
      </c>
      <c r="I258" s="166"/>
      <c r="J258" s="167"/>
      <c r="K258" s="172"/>
      <c r="L258" s="330"/>
    </row>
    <row r="259" spans="1:12" ht="45.95" customHeight="1" thickBot="1">
      <c r="A259" s="359">
        <v>2016</v>
      </c>
      <c r="B259" s="360" t="s">
        <v>327</v>
      </c>
      <c r="C259" s="361" t="s">
        <v>1347</v>
      </c>
      <c r="D259" s="362" t="s">
        <v>1459</v>
      </c>
      <c r="E259" s="419" t="s">
        <v>1465</v>
      </c>
      <c r="F259" s="392" t="s">
        <v>1145</v>
      </c>
      <c r="G259" s="393"/>
      <c r="H259" s="393"/>
      <c r="I259" s="424" t="s">
        <v>1466</v>
      </c>
      <c r="J259" s="363"/>
      <c r="K259" s="364"/>
      <c r="L259" s="245"/>
    </row>
    <row r="261" spans="1:12">
      <c r="B261" s="292" t="s">
        <v>235</v>
      </c>
      <c r="C261" s="308">
        <f>SUBTOTAL(2, A2:A259)</f>
        <v>258</v>
      </c>
      <c r="E261" s="372"/>
      <c r="F261" s="377"/>
      <c r="G261" s="377"/>
      <c r="H261" s="8"/>
      <c r="I261" s="8"/>
      <c r="J261" s="8"/>
      <c r="K261" s="8"/>
    </row>
    <row r="262" spans="1:12">
      <c r="D262" s="149"/>
      <c r="E262" s="372"/>
      <c r="F262" s="372"/>
      <c r="G262" s="8"/>
      <c r="H262" s="8"/>
      <c r="I262" s="8"/>
      <c r="J262" s="8"/>
      <c r="K262" s="8"/>
      <c r="L262" s="2"/>
    </row>
    <row r="263" spans="1:12">
      <c r="B263" s="9"/>
      <c r="C263" s="178"/>
      <c r="D263" s="149"/>
      <c r="E263" s="372"/>
      <c r="F263" s="372"/>
      <c r="G263" s="372"/>
      <c r="H263" s="372"/>
      <c r="I263" s="372"/>
      <c r="J263" s="372"/>
      <c r="K263" s="8"/>
    </row>
    <row r="264" spans="1:12">
      <c r="B264" s="9"/>
      <c r="C264" s="358"/>
      <c r="D264" s="149"/>
      <c r="E264" s="372"/>
      <c r="F264" s="372"/>
      <c r="G264" s="8"/>
      <c r="H264" s="8"/>
      <c r="I264" s="8"/>
      <c r="J264" s="8"/>
      <c r="K264" s="8"/>
    </row>
    <row r="265" spans="1:12">
      <c r="B265" s="9"/>
      <c r="C265" s="358"/>
      <c r="D265" s="195"/>
      <c r="E265" s="372"/>
      <c r="F265" s="372"/>
      <c r="G265" s="8"/>
      <c r="H265" s="8"/>
      <c r="I265" s="8"/>
      <c r="J265" s="8"/>
      <c r="K265" s="8"/>
    </row>
    <row r="266" spans="1:12">
      <c r="B266" s="9"/>
      <c r="C266" s="178"/>
      <c r="D266" s="195"/>
      <c r="E266" s="31"/>
      <c r="F266" s="8"/>
      <c r="G266" s="8"/>
      <c r="H266" s="8"/>
      <c r="I266" s="8"/>
      <c r="J266" s="8"/>
      <c r="K266" s="8"/>
    </row>
    <row r="267" spans="1:12">
      <c r="B267" s="9"/>
      <c r="C267" s="178"/>
      <c r="D267" s="195"/>
      <c r="E267" s="31"/>
      <c r="F267" s="8"/>
      <c r="G267" s="8"/>
      <c r="H267" s="8"/>
      <c r="I267" s="8"/>
      <c r="J267" s="8"/>
      <c r="K267" s="8"/>
    </row>
    <row r="268" spans="1:12">
      <c r="B268" s="9"/>
      <c r="C268" s="178"/>
      <c r="D268" s="357"/>
      <c r="E268" s="31"/>
      <c r="F268" s="8"/>
      <c r="G268" s="8"/>
      <c r="H268" s="8"/>
      <c r="I268" s="8"/>
      <c r="J268" s="8"/>
      <c r="K268" s="8"/>
    </row>
    <row r="269" spans="1:12">
      <c r="B269" s="9"/>
      <c r="C269" s="178"/>
      <c r="D269" s="356"/>
      <c r="E269" s="31"/>
      <c r="F269" s="8"/>
      <c r="G269" s="8"/>
      <c r="H269" s="8"/>
      <c r="I269" s="8"/>
      <c r="J269" s="8"/>
      <c r="K269" s="8"/>
    </row>
    <row r="270" spans="1:12">
      <c r="B270" s="9"/>
      <c r="E270" s="31"/>
      <c r="F270" s="8"/>
      <c r="G270" s="8"/>
      <c r="H270" s="8"/>
      <c r="I270" s="8"/>
      <c r="J270" s="8"/>
      <c r="K270" s="8"/>
    </row>
    <row r="271" spans="1:12">
      <c r="B271" s="9"/>
      <c r="C271" s="178"/>
      <c r="D271" s="357"/>
      <c r="E271" s="31"/>
      <c r="F271" s="8"/>
      <c r="G271" s="8"/>
      <c r="H271" s="8"/>
      <c r="I271" s="8"/>
      <c r="J271" s="8"/>
      <c r="K271" s="8"/>
    </row>
    <row r="272" spans="1:12">
      <c r="B272" s="9"/>
      <c r="C272" s="178"/>
      <c r="D272" s="357"/>
      <c r="E272" s="31"/>
      <c r="F272" s="146"/>
      <c r="G272" s="8"/>
      <c r="H272" s="8"/>
      <c r="I272" s="8"/>
      <c r="J272" s="8"/>
      <c r="K272" s="8"/>
    </row>
    <row r="273" spans="2:11">
      <c r="B273" s="9"/>
      <c r="C273" s="178"/>
      <c r="D273" s="356"/>
      <c r="E273" s="31"/>
      <c r="F273" s="8"/>
      <c r="G273" s="8"/>
      <c r="H273" s="8"/>
      <c r="I273" s="8"/>
      <c r="J273" s="8"/>
      <c r="K273" s="8"/>
    </row>
    <row r="274" spans="2:11">
      <c r="B274" s="9"/>
      <c r="C274" s="178"/>
      <c r="D274" s="357"/>
      <c r="E274" s="31"/>
      <c r="F274" s="8"/>
      <c r="G274" s="8"/>
      <c r="H274" s="8"/>
      <c r="I274" s="8"/>
      <c r="J274" s="8"/>
      <c r="K274" s="8"/>
    </row>
    <row r="275" spans="2:11">
      <c r="B275" s="9"/>
      <c r="C275" s="178"/>
      <c r="D275" s="122"/>
      <c r="E275" s="31"/>
      <c r="F275" s="8"/>
      <c r="G275" s="8"/>
      <c r="H275" s="8"/>
      <c r="I275" s="8"/>
      <c r="J275" s="8"/>
      <c r="K275" s="8"/>
    </row>
    <row r="276" spans="2:11">
      <c r="C276" s="178"/>
      <c r="D276" s="357"/>
      <c r="E276" s="109"/>
      <c r="F276" s="8"/>
      <c r="G276" s="8"/>
      <c r="H276" s="8"/>
      <c r="I276" s="8"/>
      <c r="J276" s="8"/>
      <c r="K276" s="8"/>
    </row>
    <row r="277" spans="2:11">
      <c r="C277" s="178"/>
      <c r="D277" s="357"/>
      <c r="E277" s="109"/>
      <c r="F277" s="8"/>
      <c r="G277" s="8"/>
      <c r="H277" s="8"/>
      <c r="I277" s="8"/>
      <c r="J277" s="8"/>
      <c r="K277" s="8"/>
    </row>
    <row r="278" spans="2:11">
      <c r="C278" s="178"/>
      <c r="D278" s="9"/>
      <c r="E278" s="109"/>
      <c r="F278" s="8"/>
      <c r="G278" s="8"/>
      <c r="H278" s="8"/>
      <c r="I278" s="8"/>
      <c r="J278" s="8"/>
      <c r="K278" s="8"/>
    </row>
    <row r="279" spans="2:11">
      <c r="C279" s="178"/>
      <c r="D279" s="9"/>
      <c r="E279" s="109"/>
      <c r="F279" s="8"/>
      <c r="G279" s="8"/>
      <c r="H279" s="8"/>
      <c r="I279" s="8"/>
      <c r="J279" s="8"/>
      <c r="K279" s="8"/>
    </row>
    <row r="280" spans="2:11">
      <c r="C280" s="178"/>
      <c r="D280" s="9"/>
      <c r="E280" s="109"/>
      <c r="F280" s="8"/>
      <c r="G280" s="8"/>
      <c r="H280" s="8"/>
      <c r="I280" s="8"/>
      <c r="J280" s="8"/>
      <c r="K280" s="8"/>
    </row>
    <row r="281" spans="2:11">
      <c r="C281" s="178"/>
      <c r="D281" s="9"/>
      <c r="E281" s="109"/>
      <c r="F281" s="8"/>
      <c r="G281" s="8"/>
      <c r="H281" s="8"/>
      <c r="I281" s="8"/>
      <c r="J281" s="8"/>
      <c r="K281" s="8"/>
    </row>
    <row r="282" spans="2:11">
      <c r="C282" s="178"/>
      <c r="D282" s="9"/>
      <c r="E282" s="109"/>
      <c r="F282" s="8"/>
      <c r="G282" s="8"/>
      <c r="H282" s="8"/>
      <c r="I282" s="8"/>
      <c r="J282" s="8"/>
      <c r="K282" s="8"/>
    </row>
    <row r="283" spans="2:11">
      <c r="C283" s="178"/>
      <c r="D283" s="9"/>
      <c r="E283" s="109"/>
      <c r="F283" s="8"/>
      <c r="G283" s="8"/>
      <c r="H283" s="8"/>
      <c r="I283" s="8"/>
      <c r="J283" s="8"/>
      <c r="K283" s="8"/>
    </row>
    <row r="284" spans="2:11">
      <c r="C284" s="178"/>
      <c r="D284" s="9"/>
      <c r="E284" s="8"/>
      <c r="F284" s="8"/>
      <c r="G284" s="8"/>
      <c r="H284" s="8"/>
      <c r="I284" s="8"/>
      <c r="J284" s="8"/>
      <c r="K284" s="8"/>
    </row>
    <row r="285" spans="2:11">
      <c r="E285" s="182"/>
      <c r="F285" s="434"/>
      <c r="G285" s="434"/>
      <c r="H285" s="434"/>
      <c r="I285" s="434"/>
      <c r="J285" s="434"/>
      <c r="K285" s="8"/>
    </row>
    <row r="286" spans="2:11">
      <c r="E286" s="182"/>
      <c r="F286" s="8"/>
      <c r="G286" s="8"/>
      <c r="H286" s="8"/>
      <c r="I286" s="8"/>
      <c r="J286" s="8"/>
      <c r="K286" s="8"/>
    </row>
    <row r="287" spans="2:11">
      <c r="E287" s="182"/>
      <c r="F287" s="8"/>
      <c r="G287" s="8"/>
      <c r="H287" s="8"/>
      <c r="I287" s="8"/>
      <c r="J287" s="8"/>
      <c r="K287" s="8"/>
    </row>
    <row r="288" spans="2:11">
      <c r="E288" s="182"/>
      <c r="F288" s="8"/>
      <c r="G288" s="8"/>
      <c r="H288" s="8"/>
      <c r="I288" s="8"/>
      <c r="J288" s="8"/>
      <c r="K288" s="8"/>
    </row>
    <row r="289" spans="5:11">
      <c r="E289" s="182"/>
      <c r="F289" s="8"/>
      <c r="G289" s="8"/>
      <c r="H289" s="8"/>
      <c r="I289" s="8"/>
      <c r="J289" s="8"/>
      <c r="K289" s="8"/>
    </row>
    <row r="290" spans="5:11">
      <c r="E290" s="182"/>
      <c r="F290" s="8"/>
      <c r="G290" s="8"/>
      <c r="H290" s="8"/>
      <c r="I290" s="8"/>
      <c r="J290" s="8"/>
      <c r="K290" s="8"/>
    </row>
    <row r="291" spans="5:11">
      <c r="E291" s="182"/>
      <c r="F291" s="8"/>
      <c r="G291" s="8"/>
      <c r="H291" s="8"/>
      <c r="I291" s="8"/>
      <c r="J291" s="8"/>
      <c r="K291" s="8"/>
    </row>
    <row r="292" spans="5:11">
      <c r="E292" s="182"/>
      <c r="F292" s="8"/>
      <c r="G292" s="8"/>
      <c r="H292" s="8"/>
      <c r="I292" s="8"/>
      <c r="J292" s="8"/>
      <c r="K292" s="8"/>
    </row>
    <row r="293" spans="5:11">
      <c r="E293" s="182"/>
      <c r="F293" s="8"/>
      <c r="G293" s="8"/>
      <c r="H293" s="8"/>
      <c r="I293" s="8"/>
      <c r="J293" s="8"/>
      <c r="K293" s="8"/>
    </row>
    <row r="294" spans="5:11">
      <c r="E294" s="182"/>
      <c r="F294" s="8"/>
      <c r="G294" s="8"/>
      <c r="H294" s="8"/>
      <c r="I294" s="8"/>
      <c r="J294" s="8"/>
      <c r="K294" s="8"/>
    </row>
    <row r="295" spans="5:11">
      <c r="E295" s="182"/>
      <c r="F295" s="8"/>
      <c r="G295" s="8"/>
      <c r="H295" s="8"/>
      <c r="I295" s="8"/>
      <c r="J295" s="8"/>
      <c r="K295" s="8"/>
    </row>
    <row r="296" spans="5:11">
      <c r="E296" s="182"/>
      <c r="F296" s="8"/>
      <c r="G296" s="8"/>
      <c r="H296" s="8"/>
      <c r="I296" s="8"/>
      <c r="J296" s="8"/>
      <c r="K296" s="8"/>
    </row>
    <row r="297" spans="5:11">
      <c r="E297" s="182"/>
      <c r="F297" s="8"/>
      <c r="G297" s="8"/>
      <c r="H297" s="8"/>
      <c r="I297" s="8"/>
      <c r="J297" s="8"/>
      <c r="K297" s="8"/>
    </row>
    <row r="298" spans="5:11">
      <c r="E298" s="182"/>
      <c r="F298" s="8"/>
      <c r="G298" s="8"/>
      <c r="H298" s="8"/>
      <c r="I298" s="8"/>
      <c r="J298" s="8"/>
      <c r="K298" s="8"/>
    </row>
    <row r="299" spans="5:11">
      <c r="E299" s="182"/>
      <c r="F299" s="8"/>
      <c r="G299" s="8"/>
      <c r="H299" s="8"/>
      <c r="I299" s="8"/>
      <c r="J299" s="8"/>
      <c r="K299" s="8"/>
    </row>
    <row r="300" spans="5:11">
      <c r="E300" s="182"/>
      <c r="F300" s="8"/>
      <c r="G300" s="8"/>
      <c r="H300" s="8"/>
      <c r="I300" s="8"/>
      <c r="J300" s="8"/>
      <c r="K300" s="8"/>
    </row>
    <row r="301" spans="5:11">
      <c r="E301" s="182"/>
      <c r="F301" s="8"/>
      <c r="G301" s="8"/>
      <c r="H301" s="8"/>
      <c r="I301" s="8"/>
      <c r="J301" s="8"/>
      <c r="K301" s="8"/>
    </row>
    <row r="302" spans="5:11">
      <c r="E302" s="182"/>
      <c r="F302" s="8"/>
      <c r="G302" s="8"/>
      <c r="H302" s="8"/>
      <c r="I302" s="8"/>
      <c r="J302" s="8"/>
      <c r="K302" s="8"/>
    </row>
    <row r="303" spans="5:11">
      <c r="E303" s="182"/>
      <c r="F303" s="8"/>
      <c r="G303" s="8"/>
      <c r="H303" s="8"/>
      <c r="I303" s="8"/>
      <c r="J303" s="8"/>
      <c r="K303" s="8"/>
    </row>
    <row r="304" spans="5:11">
      <c r="E304" s="182"/>
      <c r="F304" s="8"/>
      <c r="G304" s="8"/>
      <c r="H304" s="8"/>
      <c r="I304" s="8"/>
      <c r="J304" s="8"/>
      <c r="K304" s="8"/>
    </row>
    <row r="305" spans="5:11">
      <c r="E305" s="182"/>
      <c r="F305" s="8"/>
      <c r="G305" s="8"/>
      <c r="H305" s="8"/>
      <c r="I305" s="8"/>
      <c r="J305" s="8"/>
      <c r="K305" s="8"/>
    </row>
    <row r="306" spans="5:11">
      <c r="E306" s="182"/>
      <c r="F306" s="8"/>
      <c r="G306" s="8"/>
      <c r="H306" s="8"/>
      <c r="I306" s="8"/>
      <c r="J306" s="8"/>
      <c r="K306" s="8"/>
    </row>
    <row r="307" spans="5:11">
      <c r="E307" s="182"/>
      <c r="F307" s="8"/>
      <c r="G307" s="8"/>
      <c r="H307" s="8"/>
      <c r="I307" s="8"/>
      <c r="J307" s="8"/>
      <c r="K307" s="8"/>
    </row>
    <row r="308" spans="5:11">
      <c r="E308" s="182"/>
      <c r="F308" s="8"/>
      <c r="G308" s="8"/>
      <c r="H308" s="8"/>
      <c r="I308" s="8"/>
      <c r="J308" s="8"/>
      <c r="K308" s="8"/>
    </row>
    <row r="309" spans="5:11">
      <c r="E309" s="182"/>
      <c r="F309" s="8"/>
      <c r="G309" s="8"/>
      <c r="H309" s="8"/>
      <c r="I309" s="8"/>
      <c r="J309" s="8"/>
      <c r="K309" s="8"/>
    </row>
    <row r="310" spans="5:11">
      <c r="E310" s="182"/>
      <c r="F310" s="8"/>
      <c r="G310" s="8"/>
      <c r="H310" s="8"/>
      <c r="I310" s="8"/>
      <c r="J310" s="8"/>
      <c r="K310" s="8"/>
    </row>
    <row r="311" spans="5:11">
      <c r="E311" s="182"/>
      <c r="F311" s="8"/>
      <c r="G311" s="8"/>
      <c r="H311" s="8"/>
      <c r="I311" s="8"/>
      <c r="J311" s="8"/>
      <c r="K311" s="8"/>
    </row>
    <row r="312" spans="5:11">
      <c r="E312" s="182"/>
      <c r="F312" s="8"/>
      <c r="G312" s="8"/>
      <c r="H312" s="8"/>
      <c r="I312" s="8"/>
      <c r="J312" s="8"/>
      <c r="K312" s="8"/>
    </row>
    <row r="313" spans="5:11">
      <c r="E313" s="182"/>
      <c r="F313" s="8"/>
      <c r="G313" s="8"/>
      <c r="H313" s="8"/>
      <c r="I313" s="8"/>
      <c r="J313" s="8"/>
      <c r="K313" s="8"/>
    </row>
    <row r="314" spans="5:11">
      <c r="E314" s="182"/>
      <c r="F314" s="8"/>
      <c r="G314" s="8"/>
      <c r="H314" s="8"/>
      <c r="I314" s="8"/>
      <c r="J314" s="8"/>
      <c r="K314" s="8"/>
    </row>
    <row r="315" spans="5:11">
      <c r="E315" s="182"/>
      <c r="F315" s="8"/>
      <c r="G315" s="8"/>
      <c r="H315" s="8"/>
      <c r="I315" s="8"/>
      <c r="J315" s="8"/>
      <c r="K315" s="8"/>
    </row>
    <row r="316" spans="5:11">
      <c r="E316" s="182"/>
      <c r="F316" s="8"/>
      <c r="G316" s="8"/>
      <c r="H316" s="8"/>
      <c r="I316" s="8"/>
      <c r="J316" s="8"/>
      <c r="K316" s="8"/>
    </row>
    <row r="317" spans="5:11">
      <c r="E317" s="182"/>
      <c r="F317" s="8"/>
      <c r="G317" s="8"/>
      <c r="H317" s="8"/>
      <c r="I317" s="8"/>
      <c r="J317" s="8"/>
      <c r="K317" s="8"/>
    </row>
    <row r="318" spans="5:11">
      <c r="E318" s="182"/>
      <c r="F318" s="8"/>
      <c r="G318" s="8"/>
      <c r="H318" s="8"/>
      <c r="I318" s="8"/>
      <c r="J318" s="8"/>
      <c r="K318" s="8"/>
    </row>
    <row r="319" spans="5:11">
      <c r="E319" s="182"/>
      <c r="F319" s="8"/>
      <c r="G319" s="8"/>
      <c r="H319" s="8"/>
      <c r="I319" s="8"/>
      <c r="J319" s="8"/>
      <c r="K319" s="8"/>
    </row>
    <row r="320" spans="5:11">
      <c r="E320" s="182"/>
      <c r="F320" s="8"/>
      <c r="G320" s="8"/>
      <c r="H320" s="8"/>
      <c r="I320" s="8"/>
      <c r="J320" s="8"/>
      <c r="K320" s="8"/>
    </row>
    <row r="321" spans="5:11">
      <c r="E321" s="182"/>
      <c r="F321" s="8"/>
      <c r="G321" s="8"/>
      <c r="H321" s="8"/>
      <c r="I321" s="8"/>
      <c r="J321" s="8"/>
      <c r="K321" s="8"/>
    </row>
    <row r="322" spans="5:11">
      <c r="E322" s="182"/>
      <c r="F322" s="8"/>
      <c r="G322" s="8"/>
      <c r="H322" s="8"/>
      <c r="I322" s="8"/>
      <c r="J322" s="8"/>
      <c r="K322" s="8"/>
    </row>
    <row r="323" spans="5:11">
      <c r="E323" s="8"/>
      <c r="F323" s="8"/>
      <c r="G323" s="8"/>
      <c r="H323" s="8"/>
      <c r="I323" s="8"/>
      <c r="J323" s="8"/>
      <c r="K323" s="8"/>
    </row>
    <row r="324" spans="5:11">
      <c r="E324" s="8"/>
      <c r="F324" s="8"/>
      <c r="G324" s="8"/>
      <c r="H324" s="8"/>
      <c r="I324" s="8"/>
      <c r="J324" s="8"/>
      <c r="K324" s="8"/>
    </row>
    <row r="325" spans="5:11">
      <c r="E325" s="8"/>
      <c r="F325" s="8"/>
      <c r="G325" s="8"/>
      <c r="H325" s="8"/>
      <c r="I325" s="8"/>
      <c r="J325" s="8"/>
      <c r="K325" s="8"/>
    </row>
    <row r="326" spans="5:11">
      <c r="E326" s="8"/>
      <c r="F326" s="8"/>
      <c r="G326" s="8"/>
      <c r="H326" s="8"/>
      <c r="I326" s="8"/>
      <c r="J326" s="8"/>
      <c r="K326" s="8"/>
    </row>
    <row r="327" spans="5:11">
      <c r="E327" s="8"/>
      <c r="F327" s="8"/>
      <c r="G327" s="8"/>
      <c r="H327" s="8"/>
      <c r="I327" s="8"/>
      <c r="J327" s="8"/>
      <c r="K327" s="8"/>
    </row>
    <row r="328" spans="5:11">
      <c r="E328" s="8"/>
      <c r="F328" s="8"/>
      <c r="G328" s="8"/>
      <c r="H328" s="8"/>
      <c r="I328" s="8"/>
      <c r="J328" s="8"/>
      <c r="K328" s="8"/>
    </row>
    <row r="329" spans="5:11">
      <c r="E329" s="8"/>
      <c r="F329" s="8"/>
      <c r="G329" s="8"/>
      <c r="H329" s="8"/>
      <c r="I329" s="8"/>
      <c r="J329" s="8"/>
      <c r="K329" s="8"/>
    </row>
    <row r="330" spans="5:11">
      <c r="E330" s="8"/>
      <c r="F330" s="8"/>
      <c r="G330" s="8"/>
      <c r="H330" s="8"/>
      <c r="I330" s="8"/>
      <c r="J330" s="8"/>
      <c r="K330" s="8"/>
    </row>
    <row r="331" spans="5:11">
      <c r="E331" s="8"/>
      <c r="F331" s="8"/>
      <c r="G331" s="8"/>
      <c r="H331" s="8"/>
      <c r="I331" s="8"/>
      <c r="J331" s="8"/>
      <c r="K331" s="8"/>
    </row>
    <row r="332" spans="5:11">
      <c r="E332" s="8"/>
      <c r="F332" s="8"/>
      <c r="G332" s="8"/>
      <c r="H332" s="8"/>
      <c r="I332" s="8"/>
      <c r="J332" s="8"/>
      <c r="K332" s="8"/>
    </row>
    <row r="333" spans="5:11">
      <c r="E333" s="8"/>
      <c r="F333" s="8"/>
      <c r="G333" s="8"/>
      <c r="H333" s="8"/>
      <c r="I333" s="8"/>
      <c r="J333" s="8"/>
      <c r="K333" s="8"/>
    </row>
    <row r="334" spans="5:11">
      <c r="E334" s="8"/>
      <c r="F334" s="8"/>
      <c r="G334" s="8"/>
      <c r="H334" s="8"/>
      <c r="I334" s="8"/>
      <c r="J334" s="8"/>
      <c r="K334" s="8"/>
    </row>
    <row r="335" spans="5:11">
      <c r="E335" s="8"/>
      <c r="F335" s="8"/>
      <c r="G335" s="8"/>
      <c r="H335" s="8"/>
      <c r="I335" s="8"/>
      <c r="J335" s="8"/>
      <c r="K335" s="8"/>
    </row>
    <row r="336" spans="5:11">
      <c r="E336" s="8"/>
      <c r="F336" s="8"/>
      <c r="G336" s="8"/>
      <c r="H336" s="8"/>
      <c r="I336" s="8"/>
      <c r="J336" s="8"/>
      <c r="K336" s="8"/>
    </row>
    <row r="337" spans="5:11">
      <c r="E337" s="8"/>
      <c r="F337" s="8"/>
      <c r="G337" s="8"/>
      <c r="H337" s="8"/>
      <c r="I337" s="8"/>
      <c r="J337" s="8"/>
      <c r="K337" s="8"/>
    </row>
    <row r="338" spans="5:11">
      <c r="E338" s="8"/>
      <c r="F338" s="8"/>
      <c r="G338" s="8"/>
      <c r="H338" s="8"/>
      <c r="I338" s="8"/>
      <c r="J338" s="8"/>
      <c r="K338" s="8"/>
    </row>
    <row r="339" spans="5:11">
      <c r="E339" s="8"/>
      <c r="F339" s="8"/>
      <c r="G339" s="8"/>
      <c r="H339" s="8"/>
      <c r="I339" s="8"/>
      <c r="J339" s="8"/>
      <c r="K339" s="8"/>
    </row>
    <row r="340" spans="5:11">
      <c r="E340" s="8"/>
      <c r="F340" s="8"/>
      <c r="G340" s="8"/>
      <c r="H340" s="8"/>
      <c r="I340" s="8"/>
      <c r="J340" s="8"/>
      <c r="K340" s="8"/>
    </row>
    <row r="341" spans="5:11">
      <c r="E341" s="8"/>
      <c r="F341" s="8"/>
      <c r="G341" s="8"/>
      <c r="H341" s="8"/>
      <c r="I341" s="8"/>
      <c r="J341" s="8"/>
      <c r="K341" s="8"/>
    </row>
    <row r="342" spans="5:11">
      <c r="E342" s="8"/>
      <c r="F342" s="8"/>
      <c r="G342" s="8"/>
      <c r="H342" s="8"/>
      <c r="I342" s="8"/>
      <c r="J342" s="8"/>
      <c r="K342" s="8"/>
    </row>
    <row r="343" spans="5:11">
      <c r="E343" s="8"/>
      <c r="F343" s="8"/>
      <c r="G343" s="8"/>
      <c r="H343" s="8"/>
      <c r="I343" s="8"/>
      <c r="J343" s="8"/>
      <c r="K343" s="8"/>
    </row>
    <row r="344" spans="5:11">
      <c r="E344" s="8"/>
      <c r="F344" s="8"/>
      <c r="G344" s="8"/>
      <c r="H344" s="8"/>
      <c r="I344" s="8"/>
      <c r="J344" s="8"/>
      <c r="K344" s="8"/>
    </row>
    <row r="345" spans="5:11">
      <c r="E345" s="8"/>
      <c r="F345" s="8"/>
      <c r="G345" s="8"/>
      <c r="H345" s="8"/>
      <c r="I345" s="8"/>
      <c r="J345" s="8"/>
      <c r="K345" s="8"/>
    </row>
    <row r="346" spans="5:11">
      <c r="G346" s="8"/>
      <c r="H346" s="8"/>
      <c r="I346" s="8"/>
      <c r="J346" s="8"/>
      <c r="K346" s="8"/>
    </row>
    <row r="347" spans="5:11">
      <c r="G347" s="8"/>
      <c r="H347" s="8"/>
      <c r="I347" s="8"/>
      <c r="J347" s="8"/>
      <c r="K347" s="8"/>
    </row>
    <row r="348" spans="5:11">
      <c r="G348" s="8"/>
      <c r="H348" s="8"/>
      <c r="I348" s="8"/>
      <c r="J348" s="8"/>
      <c r="K348" s="8"/>
    </row>
    <row r="349" spans="5:11">
      <c r="G349" s="8"/>
      <c r="H349" s="8"/>
      <c r="I349" s="8"/>
      <c r="J349" s="8"/>
      <c r="K349" s="8"/>
    </row>
    <row r="350" spans="5:11">
      <c r="G350" s="8"/>
      <c r="H350" s="8"/>
      <c r="I350" s="8"/>
      <c r="J350" s="8"/>
      <c r="K350" s="8"/>
    </row>
    <row r="351" spans="5:11">
      <c r="G351" s="8"/>
      <c r="H351" s="8"/>
      <c r="I351" s="8"/>
      <c r="J351" s="8"/>
      <c r="K351" s="8"/>
    </row>
    <row r="352" spans="5:11">
      <c r="G352" s="8"/>
      <c r="H352" s="8"/>
      <c r="I352" s="8"/>
      <c r="J352" s="8"/>
      <c r="K352" s="8"/>
    </row>
    <row r="353" spans="7:11">
      <c r="G353" s="8"/>
      <c r="H353" s="8"/>
      <c r="I353" s="8"/>
      <c r="J353" s="8"/>
      <c r="K353" s="8"/>
    </row>
    <row r="354" spans="7:11">
      <c r="G354" s="8"/>
      <c r="H354" s="8"/>
      <c r="I354" s="8"/>
      <c r="J354" s="8"/>
      <c r="K354" s="8"/>
    </row>
    <row r="355" spans="7:11">
      <c r="G355" s="8"/>
      <c r="H355" s="8"/>
      <c r="I355" s="8"/>
      <c r="J355" s="8"/>
      <c r="K355" s="8"/>
    </row>
    <row r="356" spans="7:11">
      <c r="G356" s="8"/>
      <c r="H356" s="8"/>
      <c r="I356" s="8"/>
      <c r="J356" s="8"/>
      <c r="K356" s="8"/>
    </row>
    <row r="357" spans="7:11">
      <c r="G357" s="8"/>
      <c r="H357" s="8"/>
      <c r="I357" s="8"/>
      <c r="J357" s="8"/>
      <c r="K357" s="8"/>
    </row>
    <row r="358" spans="7:11">
      <c r="G358" s="8"/>
      <c r="H358" s="8"/>
      <c r="I358" s="8"/>
      <c r="J358" s="8"/>
      <c r="K358" s="8"/>
    </row>
    <row r="359" spans="7:11">
      <c r="K359" s="8"/>
    </row>
  </sheetData>
  <autoFilter ref="A1:L259"/>
  <mergeCells count="1">
    <mergeCell ref="F285:J28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0"/>
  <sheetViews>
    <sheetView zoomScale="75" zoomScaleNormal="75" zoomScalePageLayoutView="75" workbookViewId="0">
      <pane xSplit="7" ySplit="2" topLeftCell="H3" activePane="bottomRight" state="frozen"/>
      <selection pane="topRight" activeCell="H1" sqref="H1"/>
      <selection pane="bottomLeft" activeCell="A3" sqref="A3"/>
      <selection pane="bottomRight" activeCell="G12" sqref="G12"/>
    </sheetView>
  </sheetViews>
  <sheetFormatPr defaultColWidth="11" defaultRowHeight="14.1" customHeight="1"/>
  <cols>
    <col min="1" max="1" width="5.5" style="31" customWidth="1"/>
    <col min="2" max="2" width="40.875" style="9" customWidth="1"/>
    <col min="3" max="3" width="9.625" style="31" customWidth="1"/>
    <col min="4" max="4" width="29.5" style="2" customWidth="1"/>
    <col min="5" max="5" width="13.5" style="140" customWidth="1"/>
    <col min="6" max="6" width="34" style="284" customWidth="1"/>
    <col min="7" max="7" width="30.625" customWidth="1"/>
    <col min="8" max="51" width="6.625" style="31" customWidth="1"/>
    <col min="52" max="52" width="46.375" style="34" customWidth="1"/>
    <col min="53" max="53" width="18.875" style="34" hidden="1" customWidth="1"/>
  </cols>
  <sheetData>
    <row r="1" spans="1:53" ht="15" customHeight="1" thickBot="1">
      <c r="A1" s="459" t="s">
        <v>1</v>
      </c>
      <c r="B1" s="459" t="s">
        <v>3</v>
      </c>
      <c r="C1" s="461" t="s">
        <v>0</v>
      </c>
      <c r="D1" s="461" t="s">
        <v>2</v>
      </c>
      <c r="E1" s="461" t="s">
        <v>289</v>
      </c>
      <c r="F1" s="470" t="s">
        <v>1463</v>
      </c>
      <c r="G1" s="463" t="s">
        <v>654</v>
      </c>
      <c r="H1" s="465" t="s">
        <v>1509</v>
      </c>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7"/>
      <c r="AY1" s="463" t="s">
        <v>655</v>
      </c>
      <c r="AZ1" s="468" t="s">
        <v>496</v>
      </c>
      <c r="BA1" s="484" t="s">
        <v>237</v>
      </c>
    </row>
    <row r="2" spans="1:53" ht="16.5" thickBot="1">
      <c r="A2" s="460"/>
      <c r="B2" s="460"/>
      <c r="C2" s="462"/>
      <c r="D2" s="462"/>
      <c r="E2" s="462"/>
      <c r="F2" s="471"/>
      <c r="G2" s="464"/>
      <c r="H2" s="428" t="s">
        <v>534</v>
      </c>
      <c r="I2" s="429" t="s">
        <v>1469</v>
      </c>
      <c r="J2" s="430" t="s">
        <v>1470</v>
      </c>
      <c r="K2" s="429" t="s">
        <v>1471</v>
      </c>
      <c r="L2" s="429" t="s">
        <v>1472</v>
      </c>
      <c r="M2" s="431" t="s">
        <v>1473</v>
      </c>
      <c r="N2" s="431" t="s">
        <v>1474</v>
      </c>
      <c r="O2" s="432" t="s">
        <v>1475</v>
      </c>
      <c r="P2" s="432" t="s">
        <v>1476</v>
      </c>
      <c r="Q2" s="432" t="s">
        <v>1477</v>
      </c>
      <c r="R2" s="432" t="s">
        <v>1478</v>
      </c>
      <c r="S2" s="432" t="s">
        <v>1479</v>
      </c>
      <c r="T2" s="432" t="s">
        <v>1480</v>
      </c>
      <c r="U2" s="432" t="s">
        <v>1481</v>
      </c>
      <c r="V2" s="432" t="s">
        <v>1482</v>
      </c>
      <c r="W2" s="432" t="s">
        <v>1483</v>
      </c>
      <c r="X2" s="432" t="s">
        <v>1484</v>
      </c>
      <c r="Y2" s="432" t="s">
        <v>1485</v>
      </c>
      <c r="Z2" s="432" t="s">
        <v>1486</v>
      </c>
      <c r="AA2" s="432" t="s">
        <v>1487</v>
      </c>
      <c r="AB2" s="432" t="s">
        <v>1488</v>
      </c>
      <c r="AC2" s="432" t="s">
        <v>1489</v>
      </c>
      <c r="AD2" s="432" t="s">
        <v>1490</v>
      </c>
      <c r="AE2" s="432" t="s">
        <v>1491</v>
      </c>
      <c r="AF2" s="432" t="s">
        <v>1492</v>
      </c>
      <c r="AG2" s="432" t="s">
        <v>1493</v>
      </c>
      <c r="AH2" s="430" t="s">
        <v>1494</v>
      </c>
      <c r="AI2" s="432" t="s">
        <v>1495</v>
      </c>
      <c r="AJ2" s="432" t="s">
        <v>1496</v>
      </c>
      <c r="AK2" s="432" t="s">
        <v>1497</v>
      </c>
      <c r="AL2" s="432" t="s">
        <v>1498</v>
      </c>
      <c r="AM2" s="432" t="s">
        <v>1499</v>
      </c>
      <c r="AN2" s="432" t="s">
        <v>1500</v>
      </c>
      <c r="AO2" s="432" t="s">
        <v>1501</v>
      </c>
      <c r="AP2" s="432" t="s">
        <v>1502</v>
      </c>
      <c r="AQ2" s="432" t="s">
        <v>1503</v>
      </c>
      <c r="AR2" s="432" t="s">
        <v>1504</v>
      </c>
      <c r="AS2" s="432" t="s">
        <v>1505</v>
      </c>
      <c r="AT2" s="432" t="s">
        <v>1506</v>
      </c>
      <c r="AU2" s="432" t="s">
        <v>1507</v>
      </c>
      <c r="AV2" s="432" t="s">
        <v>1508</v>
      </c>
      <c r="AW2" s="432" t="s">
        <v>535</v>
      </c>
      <c r="AX2" s="433" t="s">
        <v>536</v>
      </c>
      <c r="AY2" s="464"/>
      <c r="AZ2" s="469"/>
      <c r="BA2" s="485"/>
    </row>
    <row r="3" spans="1:53" ht="14.1" customHeight="1">
      <c r="A3" s="41">
        <v>1</v>
      </c>
      <c r="B3" s="456" t="s">
        <v>537</v>
      </c>
      <c r="C3" s="41">
        <v>1994</v>
      </c>
      <c r="D3" s="131" t="s">
        <v>22</v>
      </c>
      <c r="E3" s="131" t="s">
        <v>236</v>
      </c>
      <c r="F3" s="272" t="s">
        <v>1226</v>
      </c>
      <c r="G3" s="113" t="s">
        <v>656</v>
      </c>
      <c r="H3" s="54"/>
      <c r="I3" s="55"/>
      <c r="J3" s="55"/>
      <c r="K3" s="55"/>
      <c r="L3" s="55"/>
      <c r="M3" s="55" t="s">
        <v>657</v>
      </c>
      <c r="N3" s="55"/>
      <c r="O3" s="55" t="s">
        <v>657</v>
      </c>
      <c r="P3" s="55"/>
      <c r="Q3" s="55"/>
      <c r="R3" s="55" t="s">
        <v>657</v>
      </c>
      <c r="S3" s="55"/>
      <c r="T3" s="55" t="s">
        <v>657</v>
      </c>
      <c r="U3" s="55"/>
      <c r="V3" s="55"/>
      <c r="W3" s="55"/>
      <c r="X3" s="55"/>
      <c r="Y3" s="55"/>
      <c r="Z3" s="55"/>
      <c r="AA3" s="55"/>
      <c r="AB3" s="55"/>
      <c r="AC3" s="55"/>
      <c r="AD3" s="55"/>
      <c r="AE3" s="55"/>
      <c r="AF3" s="55"/>
      <c r="AG3" s="55" t="s">
        <v>657</v>
      </c>
      <c r="AH3" s="55"/>
      <c r="AI3" s="55" t="s">
        <v>657</v>
      </c>
      <c r="AJ3" s="55"/>
      <c r="AK3" s="55"/>
      <c r="AL3" s="55"/>
      <c r="AM3" s="55"/>
      <c r="AN3" s="55"/>
      <c r="AO3" s="55"/>
      <c r="AP3" s="55"/>
      <c r="AQ3" s="55"/>
      <c r="AR3" s="55"/>
      <c r="AS3" s="55"/>
      <c r="AT3" s="55"/>
      <c r="AU3" s="55"/>
      <c r="AV3" s="55"/>
      <c r="AW3" s="55"/>
      <c r="AX3" s="56" t="s">
        <v>657</v>
      </c>
      <c r="AY3" s="57">
        <f t="shared" ref="AY3:AY9" si="0">COUNTA(H3:AX3)</f>
        <v>7</v>
      </c>
      <c r="AZ3" s="438"/>
      <c r="BA3" s="435"/>
    </row>
    <row r="4" spans="1:53" ht="14.1" customHeight="1">
      <c r="A4" s="141">
        <v>1</v>
      </c>
      <c r="B4" s="457"/>
      <c r="C4" s="141">
        <v>1994</v>
      </c>
      <c r="D4" s="132" t="s">
        <v>22</v>
      </c>
      <c r="E4" s="132" t="s">
        <v>236</v>
      </c>
      <c r="F4" s="273" t="s">
        <v>1226</v>
      </c>
      <c r="G4" s="114" t="s">
        <v>658</v>
      </c>
      <c r="H4" s="58"/>
      <c r="I4" s="14"/>
      <c r="J4" s="14"/>
      <c r="K4" s="14"/>
      <c r="L4" s="14"/>
      <c r="M4" s="14" t="s">
        <v>659</v>
      </c>
      <c r="N4" s="14"/>
      <c r="O4" s="318"/>
      <c r="P4" s="14"/>
      <c r="Q4" s="14"/>
      <c r="R4" s="14" t="s">
        <v>659</v>
      </c>
      <c r="S4" s="14"/>
      <c r="T4" s="14" t="s">
        <v>659</v>
      </c>
      <c r="U4" s="14"/>
      <c r="V4" s="14"/>
      <c r="W4" s="14"/>
      <c r="X4" s="14"/>
      <c r="Y4" s="14"/>
      <c r="Z4" s="14"/>
      <c r="AA4" s="14"/>
      <c r="AB4" s="14"/>
      <c r="AC4" s="14"/>
      <c r="AD4" s="14"/>
      <c r="AE4" s="14"/>
      <c r="AF4" s="14"/>
      <c r="AG4" s="14" t="s">
        <v>659</v>
      </c>
      <c r="AH4" s="14"/>
      <c r="AI4" s="14" t="s">
        <v>659</v>
      </c>
      <c r="AJ4" s="14"/>
      <c r="AK4" s="14"/>
      <c r="AL4" s="14"/>
      <c r="AM4" s="14"/>
      <c r="AN4" s="14"/>
      <c r="AO4" s="14"/>
      <c r="AP4" s="14"/>
      <c r="AQ4" s="14"/>
      <c r="AR4" s="14"/>
      <c r="AS4" s="14"/>
      <c r="AT4" s="14"/>
      <c r="AU4" s="14"/>
      <c r="AV4" s="14"/>
      <c r="AW4" s="14"/>
      <c r="AX4" s="14" t="s">
        <v>659</v>
      </c>
      <c r="AY4" s="59">
        <f t="shared" si="0"/>
        <v>6</v>
      </c>
      <c r="AZ4" s="439"/>
      <c r="BA4" s="436"/>
    </row>
    <row r="5" spans="1:53" ht="14.1" customHeight="1">
      <c r="A5" s="141">
        <v>1</v>
      </c>
      <c r="B5" s="457"/>
      <c r="C5" s="141">
        <v>1994</v>
      </c>
      <c r="D5" s="132" t="s">
        <v>22</v>
      </c>
      <c r="E5" s="132" t="s">
        <v>236</v>
      </c>
      <c r="F5" s="273" t="s">
        <v>1226</v>
      </c>
      <c r="G5" s="114" t="s">
        <v>660</v>
      </c>
      <c r="H5" s="58"/>
      <c r="I5" s="14"/>
      <c r="J5" s="14"/>
      <c r="K5" s="14"/>
      <c r="L5" s="14"/>
      <c r="M5" s="14" t="s">
        <v>661</v>
      </c>
      <c r="N5" s="14"/>
      <c r="O5" s="318"/>
      <c r="P5" s="14"/>
      <c r="Q5" s="14"/>
      <c r="R5" s="14" t="s">
        <v>661</v>
      </c>
      <c r="S5" s="14"/>
      <c r="T5" s="14" t="s">
        <v>661</v>
      </c>
      <c r="U5" s="14"/>
      <c r="V5" s="14"/>
      <c r="W5" s="14"/>
      <c r="X5" s="14"/>
      <c r="Y5" s="14"/>
      <c r="Z5" s="14"/>
      <c r="AA5" s="14"/>
      <c r="AB5" s="14"/>
      <c r="AC5" s="14"/>
      <c r="AD5" s="14"/>
      <c r="AE5" s="14"/>
      <c r="AF5" s="14"/>
      <c r="AG5" s="14" t="s">
        <v>661</v>
      </c>
      <c r="AH5" s="14"/>
      <c r="AI5" s="14" t="s">
        <v>661</v>
      </c>
      <c r="AJ5" s="14"/>
      <c r="AK5" s="14"/>
      <c r="AL5" s="14"/>
      <c r="AM5" s="14"/>
      <c r="AN5" s="14"/>
      <c r="AO5" s="14"/>
      <c r="AP5" s="14"/>
      <c r="AQ5" s="14"/>
      <c r="AR5" s="14"/>
      <c r="AS5" s="14"/>
      <c r="AT5" s="14"/>
      <c r="AU5" s="14"/>
      <c r="AV5" s="14"/>
      <c r="AW5" s="14"/>
      <c r="AX5" s="15" t="s">
        <v>661</v>
      </c>
      <c r="AY5" s="59">
        <f t="shared" si="0"/>
        <v>6</v>
      </c>
      <c r="AZ5" s="439"/>
      <c r="BA5" s="436"/>
    </row>
    <row r="6" spans="1:53" ht="14.1" customHeight="1">
      <c r="A6" s="141">
        <v>1</v>
      </c>
      <c r="B6" s="457"/>
      <c r="C6" s="141">
        <v>1994</v>
      </c>
      <c r="D6" s="132" t="s">
        <v>22</v>
      </c>
      <c r="E6" s="132" t="s">
        <v>236</v>
      </c>
      <c r="F6" s="273" t="s">
        <v>1226</v>
      </c>
      <c r="G6" s="114" t="s">
        <v>662</v>
      </c>
      <c r="H6" s="58"/>
      <c r="I6" s="14"/>
      <c r="J6" s="14"/>
      <c r="K6" s="14"/>
      <c r="L6" s="14"/>
      <c r="M6" s="14" t="s">
        <v>663</v>
      </c>
      <c r="N6" s="14"/>
      <c r="O6" s="318"/>
      <c r="P6" s="14"/>
      <c r="Q6" s="14"/>
      <c r="R6" s="14" t="s">
        <v>663</v>
      </c>
      <c r="S6" s="14"/>
      <c r="T6" s="14" t="s">
        <v>663</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5"/>
      <c r="AY6" s="59">
        <f t="shared" si="0"/>
        <v>3</v>
      </c>
      <c r="AZ6" s="439"/>
      <c r="BA6" s="436"/>
    </row>
    <row r="7" spans="1:53" ht="14.1" customHeight="1" thickBot="1">
      <c r="A7" s="128">
        <v>1</v>
      </c>
      <c r="B7" s="458"/>
      <c r="C7" s="128">
        <v>1994</v>
      </c>
      <c r="D7" s="374" t="s">
        <v>22</v>
      </c>
      <c r="E7" s="133" t="s">
        <v>236</v>
      </c>
      <c r="F7" s="274" t="s">
        <v>1226</v>
      </c>
      <c r="G7" s="111" t="s">
        <v>664</v>
      </c>
      <c r="H7" s="60"/>
      <c r="I7" s="61"/>
      <c r="J7" s="61"/>
      <c r="K7" s="61"/>
      <c r="L7" s="61"/>
      <c r="M7" s="61" t="s">
        <v>665</v>
      </c>
      <c r="N7" s="61"/>
      <c r="O7" s="319"/>
      <c r="P7" s="61"/>
      <c r="Q7" s="61"/>
      <c r="R7" s="61" t="s">
        <v>665</v>
      </c>
      <c r="S7" s="61"/>
      <c r="T7" s="61" t="s">
        <v>665</v>
      </c>
      <c r="U7" s="61"/>
      <c r="V7" s="61"/>
      <c r="W7" s="61"/>
      <c r="X7" s="61"/>
      <c r="Y7" s="61"/>
      <c r="Z7" s="61"/>
      <c r="AA7" s="61"/>
      <c r="AB7" s="61"/>
      <c r="AC7" s="61"/>
      <c r="AD7" s="61"/>
      <c r="AE7" s="61"/>
      <c r="AF7" s="61"/>
      <c r="AG7" s="61" t="s">
        <v>665</v>
      </c>
      <c r="AH7" s="61"/>
      <c r="AI7" s="61" t="s">
        <v>665</v>
      </c>
      <c r="AJ7" s="61"/>
      <c r="AK7" s="61"/>
      <c r="AL7" s="61"/>
      <c r="AM7" s="61"/>
      <c r="AN7" s="61"/>
      <c r="AO7" s="61"/>
      <c r="AP7" s="61"/>
      <c r="AQ7" s="61"/>
      <c r="AR7" s="61"/>
      <c r="AS7" s="61"/>
      <c r="AT7" s="61"/>
      <c r="AU7" s="61"/>
      <c r="AV7" s="61"/>
      <c r="AW7" s="61"/>
      <c r="AX7" s="61" t="s">
        <v>665</v>
      </c>
      <c r="AY7" s="62">
        <f t="shared" si="0"/>
        <v>6</v>
      </c>
      <c r="AZ7" s="440"/>
      <c r="BA7" s="437"/>
    </row>
    <row r="8" spans="1:53" ht="14.1" customHeight="1">
      <c r="A8" s="42">
        <v>2</v>
      </c>
      <c r="B8" s="453" t="s">
        <v>538</v>
      </c>
      <c r="C8" s="42">
        <v>1995</v>
      </c>
      <c r="D8" s="47" t="s">
        <v>501</v>
      </c>
      <c r="E8" s="47" t="s">
        <v>243</v>
      </c>
      <c r="F8" s="275">
        <v>1</v>
      </c>
      <c r="G8" s="113" t="s">
        <v>656</v>
      </c>
      <c r="H8" s="54"/>
      <c r="I8" s="55"/>
      <c r="J8" s="55"/>
      <c r="K8" s="55"/>
      <c r="L8" s="55"/>
      <c r="M8" s="55"/>
      <c r="N8" s="55"/>
      <c r="O8" s="55"/>
      <c r="P8" s="55"/>
      <c r="Q8" s="55"/>
      <c r="R8" s="55"/>
      <c r="S8" s="55"/>
      <c r="T8" s="55"/>
      <c r="U8" s="55"/>
      <c r="V8" s="55"/>
      <c r="W8" s="55"/>
      <c r="X8" s="55"/>
      <c r="Y8" s="55" t="s">
        <v>657</v>
      </c>
      <c r="Z8" s="55"/>
      <c r="AA8" s="55"/>
      <c r="AB8" s="55"/>
      <c r="AC8" s="55"/>
      <c r="AD8" s="55"/>
      <c r="AE8" s="55"/>
      <c r="AF8" s="55"/>
      <c r="AG8" s="55"/>
      <c r="AH8" s="55"/>
      <c r="AI8" s="55"/>
      <c r="AJ8" s="55"/>
      <c r="AK8" s="55"/>
      <c r="AL8" s="55"/>
      <c r="AM8" s="55"/>
      <c r="AN8" s="55"/>
      <c r="AO8" s="55"/>
      <c r="AP8" s="55"/>
      <c r="AQ8" s="55"/>
      <c r="AR8" s="55"/>
      <c r="AS8" s="55"/>
      <c r="AT8" s="55"/>
      <c r="AU8" s="55"/>
      <c r="AV8" s="55"/>
      <c r="AW8" s="55"/>
      <c r="AX8" s="56"/>
      <c r="AY8" s="57">
        <f t="shared" si="0"/>
        <v>1</v>
      </c>
      <c r="AZ8" s="438" t="s">
        <v>1462</v>
      </c>
      <c r="BA8" s="435"/>
    </row>
    <row r="9" spans="1:53" ht="14.1" customHeight="1">
      <c r="A9" s="43">
        <v>2</v>
      </c>
      <c r="B9" s="454"/>
      <c r="C9" s="43">
        <v>1995</v>
      </c>
      <c r="D9" s="48" t="s">
        <v>501</v>
      </c>
      <c r="E9" s="48" t="s">
        <v>243</v>
      </c>
      <c r="F9" s="276">
        <v>1</v>
      </c>
      <c r="G9" s="114" t="s">
        <v>658</v>
      </c>
      <c r="H9" s="58"/>
      <c r="I9" s="14"/>
      <c r="J9" s="14"/>
      <c r="K9" s="14"/>
      <c r="L9" s="14"/>
      <c r="M9" s="14"/>
      <c r="N9" s="14"/>
      <c r="O9" s="14"/>
      <c r="P9" s="14"/>
      <c r="Q9" s="14"/>
      <c r="R9" s="14"/>
      <c r="S9" s="14"/>
      <c r="T9" s="14"/>
      <c r="U9" s="14"/>
      <c r="V9" s="14"/>
      <c r="W9" s="14"/>
      <c r="X9" s="14"/>
      <c r="Y9" s="14" t="s">
        <v>659</v>
      </c>
      <c r="Z9" s="14"/>
      <c r="AA9" s="14"/>
      <c r="AB9" s="14"/>
      <c r="AC9" s="14"/>
      <c r="AD9" s="14"/>
      <c r="AE9" s="14"/>
      <c r="AF9" s="14"/>
      <c r="AG9" s="14"/>
      <c r="AH9" s="14"/>
      <c r="AI9" s="14"/>
      <c r="AJ9" s="14"/>
      <c r="AK9" s="14"/>
      <c r="AL9" s="14"/>
      <c r="AM9" s="14"/>
      <c r="AN9" s="14"/>
      <c r="AO9" s="14"/>
      <c r="AP9" s="14"/>
      <c r="AQ9" s="14"/>
      <c r="AR9" s="14"/>
      <c r="AS9" s="14"/>
      <c r="AT9" s="14"/>
      <c r="AU9" s="14"/>
      <c r="AV9" s="14"/>
      <c r="AW9" s="14"/>
      <c r="AX9" s="15"/>
      <c r="AY9" s="59">
        <f t="shared" si="0"/>
        <v>1</v>
      </c>
      <c r="AZ9" s="439"/>
      <c r="BA9" s="436"/>
    </row>
    <row r="10" spans="1:53" ht="14.1" customHeight="1">
      <c r="A10" s="43">
        <v>2</v>
      </c>
      <c r="B10" s="454"/>
      <c r="C10" s="43">
        <v>1995</v>
      </c>
      <c r="D10" s="48" t="s">
        <v>501</v>
      </c>
      <c r="E10" s="48" t="s">
        <v>243</v>
      </c>
      <c r="F10" s="276">
        <v>1</v>
      </c>
      <c r="G10" s="112" t="s">
        <v>660</v>
      </c>
      <c r="H10" s="63"/>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3"/>
      <c r="AY10" s="64"/>
      <c r="AZ10" s="439"/>
      <c r="BA10" s="436"/>
    </row>
    <row r="11" spans="1:53" ht="14.1" customHeight="1">
      <c r="A11" s="43">
        <v>2</v>
      </c>
      <c r="B11" s="454"/>
      <c r="C11" s="43">
        <v>1995</v>
      </c>
      <c r="D11" s="48" t="s">
        <v>501</v>
      </c>
      <c r="E11" s="48" t="s">
        <v>243</v>
      </c>
      <c r="F11" s="276">
        <v>1</v>
      </c>
      <c r="G11" s="112" t="s">
        <v>662</v>
      </c>
      <c r="H11" s="63"/>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3"/>
      <c r="AY11" s="64"/>
      <c r="AZ11" s="439"/>
      <c r="BA11" s="436"/>
    </row>
    <row r="12" spans="1:53" ht="14.1" customHeight="1" thickBot="1">
      <c r="A12" s="127">
        <v>2</v>
      </c>
      <c r="B12" s="455"/>
      <c r="C12" s="127">
        <v>1995</v>
      </c>
      <c r="D12" s="373" t="s">
        <v>501</v>
      </c>
      <c r="E12" s="134" t="s">
        <v>243</v>
      </c>
      <c r="F12" s="277">
        <v>1</v>
      </c>
      <c r="G12" s="111" t="s">
        <v>664</v>
      </c>
      <c r="H12" s="60"/>
      <c r="I12" s="61"/>
      <c r="J12" s="61"/>
      <c r="K12" s="61"/>
      <c r="L12" s="61"/>
      <c r="M12" s="61"/>
      <c r="N12" s="61"/>
      <c r="O12" s="61"/>
      <c r="P12" s="61"/>
      <c r="Q12" s="61"/>
      <c r="R12" s="61"/>
      <c r="S12" s="61"/>
      <c r="T12" s="61"/>
      <c r="U12" s="61"/>
      <c r="V12" s="61"/>
      <c r="W12" s="61"/>
      <c r="X12" s="61"/>
      <c r="Y12" s="61" t="s">
        <v>665</v>
      </c>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5"/>
      <c r="AY12" s="66">
        <f>COUNTA(H12:AX12)</f>
        <v>1</v>
      </c>
      <c r="AZ12" s="440"/>
      <c r="BA12" s="437"/>
    </row>
    <row r="13" spans="1:53" ht="14.1" customHeight="1">
      <c r="A13" s="42">
        <v>3</v>
      </c>
      <c r="B13" s="453" t="s">
        <v>539</v>
      </c>
      <c r="C13" s="42">
        <v>1995</v>
      </c>
      <c r="D13" s="47" t="s">
        <v>510</v>
      </c>
      <c r="E13" s="135" t="s">
        <v>540</v>
      </c>
      <c r="F13" s="278">
        <v>1</v>
      </c>
      <c r="G13" s="113" t="s">
        <v>656</v>
      </c>
      <c r="H13" s="54"/>
      <c r="I13" s="55"/>
      <c r="J13" s="55"/>
      <c r="K13" s="55"/>
      <c r="L13" s="55"/>
      <c r="M13" s="55" t="s">
        <v>657</v>
      </c>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6"/>
      <c r="AY13" s="57">
        <f>COUNTA(H13:AX13)</f>
        <v>1</v>
      </c>
      <c r="AZ13" s="438" t="s">
        <v>666</v>
      </c>
      <c r="BA13" s="435"/>
    </row>
    <row r="14" spans="1:53" ht="14.1" customHeight="1">
      <c r="A14" s="43">
        <v>3</v>
      </c>
      <c r="B14" s="454"/>
      <c r="C14" s="43">
        <v>1995</v>
      </c>
      <c r="D14" s="48" t="s">
        <v>510</v>
      </c>
      <c r="E14" s="136" t="s">
        <v>540</v>
      </c>
      <c r="F14" s="276">
        <v>1</v>
      </c>
      <c r="G14" s="114" t="s">
        <v>658</v>
      </c>
      <c r="H14" s="58"/>
      <c r="I14" s="14"/>
      <c r="J14" s="14"/>
      <c r="K14" s="14"/>
      <c r="L14" s="14"/>
      <c r="M14" s="14" t="s">
        <v>659</v>
      </c>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5"/>
      <c r="AY14" s="59">
        <f>COUNTA(H14:AX14)</f>
        <v>1</v>
      </c>
      <c r="AZ14" s="439"/>
      <c r="BA14" s="436"/>
    </row>
    <row r="15" spans="1:53" ht="14.1" customHeight="1">
      <c r="A15" s="43">
        <v>3</v>
      </c>
      <c r="B15" s="454"/>
      <c r="C15" s="43">
        <v>1995</v>
      </c>
      <c r="D15" s="48" t="s">
        <v>510</v>
      </c>
      <c r="E15" s="136" t="s">
        <v>540</v>
      </c>
      <c r="F15" s="276">
        <v>1</v>
      </c>
      <c r="G15" s="114" t="s">
        <v>660</v>
      </c>
      <c r="H15" s="58"/>
      <c r="I15" s="14"/>
      <c r="J15" s="14"/>
      <c r="K15" s="14"/>
      <c r="L15" s="14"/>
      <c r="M15" s="14" t="s">
        <v>661</v>
      </c>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5"/>
      <c r="AY15" s="59">
        <f>COUNTA(H15:AX15)</f>
        <v>1</v>
      </c>
      <c r="AZ15" s="439"/>
      <c r="BA15" s="436"/>
    </row>
    <row r="16" spans="1:53" ht="14.1" customHeight="1">
      <c r="A16" s="43">
        <v>3</v>
      </c>
      <c r="B16" s="454"/>
      <c r="C16" s="43">
        <v>1995</v>
      </c>
      <c r="D16" s="48" t="s">
        <v>510</v>
      </c>
      <c r="E16" s="136" t="s">
        <v>540</v>
      </c>
      <c r="F16" s="276">
        <v>1</v>
      </c>
      <c r="G16" s="112" t="s">
        <v>662</v>
      </c>
      <c r="H16" s="63"/>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3"/>
      <c r="AY16" s="64"/>
      <c r="AZ16" s="439"/>
      <c r="BA16" s="436"/>
    </row>
    <row r="17" spans="1:53" ht="14.1" customHeight="1" thickBot="1">
      <c r="A17" s="127">
        <v>3</v>
      </c>
      <c r="B17" s="455"/>
      <c r="C17" s="127">
        <v>1995</v>
      </c>
      <c r="D17" s="375" t="s">
        <v>510</v>
      </c>
      <c r="E17" s="137" t="s">
        <v>540</v>
      </c>
      <c r="F17" s="277">
        <v>1</v>
      </c>
      <c r="G17" s="111" t="s">
        <v>664</v>
      </c>
      <c r="H17" s="67"/>
      <c r="I17" s="68"/>
      <c r="J17" s="68"/>
      <c r="K17" s="68"/>
      <c r="L17" s="68"/>
      <c r="M17" s="68" t="s">
        <v>665</v>
      </c>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9"/>
      <c r="AY17" s="66">
        <f>COUNTA(H17:AX17)</f>
        <v>1</v>
      </c>
      <c r="AZ17" s="440"/>
      <c r="BA17" s="437"/>
    </row>
    <row r="18" spans="1:53" ht="14.1" customHeight="1">
      <c r="A18" s="42">
        <v>4</v>
      </c>
      <c r="B18" s="453" t="s">
        <v>541</v>
      </c>
      <c r="C18" s="42">
        <v>1995</v>
      </c>
      <c r="D18" s="47" t="s">
        <v>294</v>
      </c>
      <c r="E18" s="135" t="s">
        <v>540</v>
      </c>
      <c r="F18" s="278">
        <v>13</v>
      </c>
      <c r="G18" s="113" t="s">
        <v>656</v>
      </c>
      <c r="H18" s="54"/>
      <c r="I18" s="55"/>
      <c r="J18" s="55"/>
      <c r="K18" s="55"/>
      <c r="L18" s="55"/>
      <c r="M18" s="55"/>
      <c r="N18" s="55"/>
      <c r="O18" s="55" t="s">
        <v>657</v>
      </c>
      <c r="P18" s="55"/>
      <c r="Q18" s="55"/>
      <c r="R18" s="55" t="s">
        <v>657</v>
      </c>
      <c r="S18" s="55"/>
      <c r="T18" s="55"/>
      <c r="U18" s="55"/>
      <c r="V18" s="55" t="s">
        <v>657</v>
      </c>
      <c r="W18" s="55"/>
      <c r="X18" s="55"/>
      <c r="Y18" s="55"/>
      <c r="Z18" s="55"/>
      <c r="AA18" s="55"/>
      <c r="AB18" s="55"/>
      <c r="AC18" s="55"/>
      <c r="AD18" s="55"/>
      <c r="AE18" s="55"/>
      <c r="AF18" s="55"/>
      <c r="AG18" s="55" t="s">
        <v>657</v>
      </c>
      <c r="AH18" s="55"/>
      <c r="AI18" s="55"/>
      <c r="AJ18" s="55"/>
      <c r="AK18" s="55" t="s">
        <v>657</v>
      </c>
      <c r="AL18" s="55" t="s">
        <v>657</v>
      </c>
      <c r="AM18" s="55"/>
      <c r="AN18" s="55"/>
      <c r="AO18" s="55" t="s">
        <v>657</v>
      </c>
      <c r="AP18" s="55"/>
      <c r="AQ18" s="55" t="s">
        <v>657</v>
      </c>
      <c r="AR18" s="55" t="s">
        <v>657</v>
      </c>
      <c r="AS18" s="55"/>
      <c r="AT18" s="55" t="s">
        <v>657</v>
      </c>
      <c r="AU18" s="55"/>
      <c r="AV18" s="55"/>
      <c r="AW18" s="55"/>
      <c r="AX18" s="56"/>
      <c r="AY18" s="57">
        <f>COUNTA(H18:AX18)</f>
        <v>10</v>
      </c>
      <c r="AZ18" s="438" t="s">
        <v>667</v>
      </c>
      <c r="BA18" s="435"/>
    </row>
    <row r="19" spans="1:53" ht="14.1" customHeight="1">
      <c r="A19" s="43">
        <v>4</v>
      </c>
      <c r="B19" s="454"/>
      <c r="C19" s="43">
        <v>1995</v>
      </c>
      <c r="D19" s="48" t="s">
        <v>294</v>
      </c>
      <c r="E19" s="136" t="s">
        <v>540</v>
      </c>
      <c r="F19" s="276">
        <v>13</v>
      </c>
      <c r="G19" s="114" t="s">
        <v>658</v>
      </c>
      <c r="H19" s="58"/>
      <c r="I19" s="14"/>
      <c r="J19" s="14"/>
      <c r="K19" s="14"/>
      <c r="L19" s="14"/>
      <c r="M19" s="14"/>
      <c r="N19" s="14"/>
      <c r="O19" s="14" t="s">
        <v>659</v>
      </c>
      <c r="P19" s="14"/>
      <c r="Q19" s="14"/>
      <c r="R19" s="14" t="s">
        <v>659</v>
      </c>
      <c r="S19" s="14"/>
      <c r="T19" s="14"/>
      <c r="U19" s="14"/>
      <c r="V19" s="14" t="s">
        <v>659</v>
      </c>
      <c r="W19" s="14"/>
      <c r="X19" s="14"/>
      <c r="Y19" s="14"/>
      <c r="Z19" s="14"/>
      <c r="AA19" s="14"/>
      <c r="AB19" s="14"/>
      <c r="AC19" s="14"/>
      <c r="AD19" s="14"/>
      <c r="AE19" s="14"/>
      <c r="AF19" s="14"/>
      <c r="AG19" s="14" t="s">
        <v>659</v>
      </c>
      <c r="AH19" s="14"/>
      <c r="AI19" s="14"/>
      <c r="AJ19" s="14"/>
      <c r="AK19" s="14" t="s">
        <v>659</v>
      </c>
      <c r="AL19" s="14"/>
      <c r="AM19" s="14"/>
      <c r="AN19" s="14"/>
      <c r="AO19" s="14" t="s">
        <v>659</v>
      </c>
      <c r="AP19" s="14"/>
      <c r="AQ19" s="14" t="s">
        <v>659</v>
      </c>
      <c r="AR19" s="14" t="s">
        <v>659</v>
      </c>
      <c r="AS19" s="14"/>
      <c r="AT19" s="14" t="s">
        <v>659</v>
      </c>
      <c r="AU19" s="14"/>
      <c r="AV19" s="14"/>
      <c r="AW19" s="14"/>
      <c r="AX19" s="15"/>
      <c r="AY19" s="59">
        <f>COUNTA(H19:AX19)</f>
        <v>9</v>
      </c>
      <c r="AZ19" s="439"/>
      <c r="BA19" s="436"/>
    </row>
    <row r="20" spans="1:53" ht="14.1" customHeight="1">
      <c r="A20" s="43">
        <v>4</v>
      </c>
      <c r="B20" s="454"/>
      <c r="C20" s="43">
        <v>1995</v>
      </c>
      <c r="D20" s="48" t="s">
        <v>294</v>
      </c>
      <c r="E20" s="136" t="s">
        <v>540</v>
      </c>
      <c r="F20" s="276">
        <v>13</v>
      </c>
      <c r="G20" s="114" t="s">
        <v>660</v>
      </c>
      <c r="H20" s="58"/>
      <c r="I20" s="14"/>
      <c r="J20" s="14"/>
      <c r="K20" s="14"/>
      <c r="L20" s="14"/>
      <c r="M20" s="14"/>
      <c r="N20" s="14"/>
      <c r="O20" s="14" t="s">
        <v>661</v>
      </c>
      <c r="P20" s="14"/>
      <c r="Q20" s="14"/>
      <c r="R20" s="14" t="s">
        <v>661</v>
      </c>
      <c r="S20" s="14"/>
      <c r="T20" s="14"/>
      <c r="U20" s="14"/>
      <c r="V20" s="14" t="s">
        <v>661</v>
      </c>
      <c r="W20" s="14"/>
      <c r="X20" s="14"/>
      <c r="Y20" s="14"/>
      <c r="Z20" s="14"/>
      <c r="AA20" s="14"/>
      <c r="AB20" s="14"/>
      <c r="AC20" s="14"/>
      <c r="AD20" s="14"/>
      <c r="AE20" s="14"/>
      <c r="AF20" s="14"/>
      <c r="AG20" s="14" t="s">
        <v>661</v>
      </c>
      <c r="AH20" s="14"/>
      <c r="AI20" s="14"/>
      <c r="AJ20" s="14" t="s">
        <v>661</v>
      </c>
      <c r="AK20" s="14" t="s">
        <v>661</v>
      </c>
      <c r="AL20" s="14" t="s">
        <v>661</v>
      </c>
      <c r="AM20" s="14"/>
      <c r="AN20" s="14"/>
      <c r="AO20" s="14" t="s">
        <v>661</v>
      </c>
      <c r="AP20" s="14" t="s">
        <v>661</v>
      </c>
      <c r="AQ20" s="14" t="s">
        <v>661</v>
      </c>
      <c r="AR20" s="14" t="s">
        <v>661</v>
      </c>
      <c r="AS20" s="14"/>
      <c r="AT20" s="14" t="s">
        <v>661</v>
      </c>
      <c r="AU20" s="14"/>
      <c r="AV20" s="14"/>
      <c r="AW20" s="14"/>
      <c r="AX20" s="15"/>
      <c r="AY20" s="59">
        <f>COUNTA(H20:AX20)</f>
        <v>12</v>
      </c>
      <c r="AZ20" s="439"/>
      <c r="BA20" s="436"/>
    </row>
    <row r="21" spans="1:53" ht="14.1" customHeight="1">
      <c r="A21" s="43">
        <v>4</v>
      </c>
      <c r="B21" s="454"/>
      <c r="C21" s="43">
        <v>1995</v>
      </c>
      <c r="D21" s="48" t="s">
        <v>294</v>
      </c>
      <c r="E21" s="136" t="s">
        <v>540</v>
      </c>
      <c r="F21" s="276">
        <v>13</v>
      </c>
      <c r="G21" s="112" t="s">
        <v>662</v>
      </c>
      <c r="H21" s="63"/>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3"/>
      <c r="AY21" s="64"/>
      <c r="AZ21" s="439"/>
      <c r="BA21" s="436"/>
    </row>
    <row r="22" spans="1:53" ht="14.1" customHeight="1" thickBot="1">
      <c r="A22" s="127">
        <v>4</v>
      </c>
      <c r="B22" s="455"/>
      <c r="C22" s="127">
        <v>1995</v>
      </c>
      <c r="D22" s="373" t="s">
        <v>294</v>
      </c>
      <c r="E22" s="137" t="s">
        <v>540</v>
      </c>
      <c r="F22" s="277">
        <v>13</v>
      </c>
      <c r="G22" s="111" t="s">
        <v>664</v>
      </c>
      <c r="H22" s="67"/>
      <c r="I22" s="68"/>
      <c r="J22" s="68"/>
      <c r="K22" s="68"/>
      <c r="L22" s="68"/>
      <c r="M22" s="68"/>
      <c r="N22" s="68"/>
      <c r="O22" s="68" t="s">
        <v>665</v>
      </c>
      <c r="P22" s="68"/>
      <c r="Q22" s="68"/>
      <c r="R22" s="68" t="s">
        <v>665</v>
      </c>
      <c r="S22" s="68"/>
      <c r="T22" s="68"/>
      <c r="U22" s="68"/>
      <c r="V22" s="68" t="s">
        <v>665</v>
      </c>
      <c r="W22" s="68"/>
      <c r="X22" s="68"/>
      <c r="Y22" s="68"/>
      <c r="Z22" s="68"/>
      <c r="AA22" s="68"/>
      <c r="AB22" s="68"/>
      <c r="AC22" s="68"/>
      <c r="AD22" s="68"/>
      <c r="AE22" s="68"/>
      <c r="AF22" s="68"/>
      <c r="AG22" s="68" t="s">
        <v>665</v>
      </c>
      <c r="AH22" s="68"/>
      <c r="AI22" s="68"/>
      <c r="AJ22" s="68" t="s">
        <v>665</v>
      </c>
      <c r="AK22" s="68" t="s">
        <v>665</v>
      </c>
      <c r="AL22" s="68" t="s">
        <v>665</v>
      </c>
      <c r="AM22" s="68"/>
      <c r="AN22" s="68"/>
      <c r="AO22" s="68" t="s">
        <v>665</v>
      </c>
      <c r="AP22" s="68" t="s">
        <v>665</v>
      </c>
      <c r="AQ22" s="68" t="s">
        <v>665</v>
      </c>
      <c r="AR22" s="68" t="s">
        <v>665</v>
      </c>
      <c r="AS22" s="68"/>
      <c r="AT22" s="68" t="s">
        <v>665</v>
      </c>
      <c r="AU22" s="68"/>
      <c r="AV22" s="68"/>
      <c r="AW22" s="68"/>
      <c r="AX22" s="69"/>
      <c r="AY22" s="66">
        <f>COUNTA(H22:AX22)</f>
        <v>12</v>
      </c>
      <c r="AZ22" s="440"/>
      <c r="BA22" s="437"/>
    </row>
    <row r="23" spans="1:53" ht="14.1" customHeight="1">
      <c r="A23" s="42">
        <v>5</v>
      </c>
      <c r="B23" s="453" t="s">
        <v>543</v>
      </c>
      <c r="C23" s="42">
        <v>1995</v>
      </c>
      <c r="D23" s="47" t="s">
        <v>542</v>
      </c>
      <c r="E23" s="47" t="s">
        <v>668</v>
      </c>
      <c r="F23" s="278">
        <v>1</v>
      </c>
      <c r="G23" s="113" t="s">
        <v>656</v>
      </c>
      <c r="H23" s="54"/>
      <c r="I23" s="55"/>
      <c r="J23" s="55"/>
      <c r="K23" s="55"/>
      <c r="L23" s="55" t="s">
        <v>657</v>
      </c>
      <c r="M23" s="55"/>
      <c r="N23" s="55"/>
      <c r="O23" s="55" t="s">
        <v>657</v>
      </c>
      <c r="P23" s="55"/>
      <c r="Q23" s="55"/>
      <c r="R23" s="55" t="s">
        <v>657</v>
      </c>
      <c r="S23" s="55" t="s">
        <v>657</v>
      </c>
      <c r="T23" s="55" t="s">
        <v>657</v>
      </c>
      <c r="U23" s="55"/>
      <c r="V23" s="55"/>
      <c r="W23" s="55"/>
      <c r="X23" s="55"/>
      <c r="Y23" s="55"/>
      <c r="Z23" s="55"/>
      <c r="AA23" s="55"/>
      <c r="AB23" s="55"/>
      <c r="AC23" s="55"/>
      <c r="AD23" s="55"/>
      <c r="AE23" s="55"/>
      <c r="AF23" s="55"/>
      <c r="AG23" s="55"/>
      <c r="AH23" s="55"/>
      <c r="AI23" s="55"/>
      <c r="AJ23" s="55"/>
      <c r="AK23" s="55"/>
      <c r="AL23" s="55"/>
      <c r="AM23" s="55"/>
      <c r="AN23" s="55"/>
      <c r="AO23" s="55" t="s">
        <v>657</v>
      </c>
      <c r="AP23" s="55"/>
      <c r="AQ23" s="55"/>
      <c r="AR23" s="55"/>
      <c r="AS23" s="55"/>
      <c r="AT23" s="55"/>
      <c r="AU23" s="55"/>
      <c r="AV23" s="55"/>
      <c r="AW23" s="55"/>
      <c r="AX23" s="56"/>
      <c r="AY23" s="57">
        <f>COUNTA(H23:AX23)</f>
        <v>6</v>
      </c>
      <c r="AZ23" s="438" t="s">
        <v>669</v>
      </c>
      <c r="BA23" s="435"/>
    </row>
    <row r="24" spans="1:53" ht="14.1" customHeight="1">
      <c r="A24" s="43">
        <v>5</v>
      </c>
      <c r="B24" s="454"/>
      <c r="C24" s="43">
        <v>1995</v>
      </c>
      <c r="D24" s="48" t="s">
        <v>542</v>
      </c>
      <c r="E24" s="48" t="s">
        <v>668</v>
      </c>
      <c r="F24" s="276">
        <v>1</v>
      </c>
      <c r="G24" s="114" t="s">
        <v>658</v>
      </c>
      <c r="H24" s="58"/>
      <c r="I24" s="14"/>
      <c r="J24" s="14"/>
      <c r="K24" s="14"/>
      <c r="L24" s="14" t="s">
        <v>659</v>
      </c>
      <c r="M24" s="14"/>
      <c r="N24" s="14"/>
      <c r="O24" s="14" t="s">
        <v>659</v>
      </c>
      <c r="P24" s="14"/>
      <c r="Q24" s="14"/>
      <c r="R24" s="14" t="s">
        <v>659</v>
      </c>
      <c r="S24" s="14" t="s">
        <v>659</v>
      </c>
      <c r="T24" s="14" t="s">
        <v>659</v>
      </c>
      <c r="U24" s="14"/>
      <c r="V24" s="14"/>
      <c r="W24" s="14"/>
      <c r="X24" s="14"/>
      <c r="Y24" s="14"/>
      <c r="Z24" s="14"/>
      <c r="AA24" s="14"/>
      <c r="AB24" s="14"/>
      <c r="AC24" s="14"/>
      <c r="AD24" s="14"/>
      <c r="AE24" s="14"/>
      <c r="AF24" s="14"/>
      <c r="AG24" s="14"/>
      <c r="AH24" s="14"/>
      <c r="AI24" s="14"/>
      <c r="AJ24" s="14"/>
      <c r="AK24" s="14"/>
      <c r="AL24" s="14"/>
      <c r="AM24" s="14"/>
      <c r="AN24" s="14"/>
      <c r="AO24" s="14" t="s">
        <v>659</v>
      </c>
      <c r="AP24" s="14"/>
      <c r="AQ24" s="14"/>
      <c r="AR24" s="14"/>
      <c r="AS24" s="14"/>
      <c r="AT24" s="14"/>
      <c r="AU24" s="14"/>
      <c r="AV24" s="14"/>
      <c r="AW24" s="14"/>
      <c r="AX24" s="15"/>
      <c r="AY24" s="59">
        <f>COUNTA(H24:AX24)</f>
        <v>6</v>
      </c>
      <c r="AZ24" s="439"/>
      <c r="BA24" s="436"/>
    </row>
    <row r="25" spans="1:53" ht="14.1" customHeight="1">
      <c r="A25" s="43">
        <v>5</v>
      </c>
      <c r="B25" s="454"/>
      <c r="C25" s="43">
        <v>1995</v>
      </c>
      <c r="D25" s="48" t="s">
        <v>542</v>
      </c>
      <c r="E25" s="48" t="s">
        <v>668</v>
      </c>
      <c r="F25" s="276">
        <v>1</v>
      </c>
      <c r="G25" s="112" t="s">
        <v>660</v>
      </c>
      <c r="H25" s="63"/>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3"/>
      <c r="AY25" s="64"/>
      <c r="AZ25" s="439"/>
      <c r="BA25" s="436"/>
    </row>
    <row r="26" spans="1:53" ht="14.1" customHeight="1">
      <c r="A26" s="43">
        <v>5</v>
      </c>
      <c r="B26" s="454"/>
      <c r="C26" s="43">
        <v>1995</v>
      </c>
      <c r="D26" s="48" t="s">
        <v>542</v>
      </c>
      <c r="E26" s="48" t="s">
        <v>668</v>
      </c>
      <c r="F26" s="276">
        <v>1</v>
      </c>
      <c r="G26" s="112" t="s">
        <v>662</v>
      </c>
      <c r="H26" s="63"/>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3"/>
      <c r="AY26" s="64"/>
      <c r="AZ26" s="439"/>
      <c r="BA26" s="436"/>
    </row>
    <row r="27" spans="1:53" ht="14.1" customHeight="1" thickBot="1">
      <c r="A27" s="127">
        <v>5</v>
      </c>
      <c r="B27" s="455"/>
      <c r="C27" s="127">
        <v>1995</v>
      </c>
      <c r="D27" s="373" t="s">
        <v>542</v>
      </c>
      <c r="E27" s="375" t="s">
        <v>668</v>
      </c>
      <c r="F27" s="279">
        <v>1</v>
      </c>
      <c r="G27" s="111" t="s">
        <v>664</v>
      </c>
      <c r="H27" s="67"/>
      <c r="I27" s="68"/>
      <c r="J27" s="68"/>
      <c r="K27" s="68"/>
      <c r="L27" s="68" t="s">
        <v>665</v>
      </c>
      <c r="M27" s="68"/>
      <c r="N27" s="68"/>
      <c r="O27" s="68" t="s">
        <v>665</v>
      </c>
      <c r="P27" s="68"/>
      <c r="Q27" s="68"/>
      <c r="R27" s="68" t="s">
        <v>665</v>
      </c>
      <c r="S27" s="68" t="s">
        <v>665</v>
      </c>
      <c r="T27" s="68" t="s">
        <v>665</v>
      </c>
      <c r="U27" s="68"/>
      <c r="V27" s="68"/>
      <c r="W27" s="68"/>
      <c r="X27" s="68"/>
      <c r="Y27" s="68"/>
      <c r="Z27" s="68"/>
      <c r="AA27" s="68"/>
      <c r="AB27" s="68"/>
      <c r="AC27" s="68"/>
      <c r="AD27" s="68"/>
      <c r="AE27" s="68"/>
      <c r="AF27" s="68"/>
      <c r="AG27" s="68"/>
      <c r="AH27" s="68"/>
      <c r="AI27" s="68"/>
      <c r="AJ27" s="68"/>
      <c r="AK27" s="68"/>
      <c r="AL27" s="68"/>
      <c r="AM27" s="68"/>
      <c r="AN27" s="68"/>
      <c r="AO27" s="68" t="s">
        <v>665</v>
      </c>
      <c r="AP27" s="68"/>
      <c r="AQ27" s="68"/>
      <c r="AR27" s="68"/>
      <c r="AS27" s="68"/>
      <c r="AT27" s="68"/>
      <c r="AU27" s="68"/>
      <c r="AV27" s="68"/>
      <c r="AW27" s="68"/>
      <c r="AX27" s="69"/>
      <c r="AY27" s="66">
        <f t="shared" ref="AY27" si="1">COUNTA(H27:AX27)</f>
        <v>6</v>
      </c>
      <c r="AZ27" s="440"/>
      <c r="BA27" s="437"/>
    </row>
    <row r="28" spans="1:53" ht="14.1" customHeight="1">
      <c r="A28" s="42">
        <v>6</v>
      </c>
      <c r="B28" s="472" t="s">
        <v>544</v>
      </c>
      <c r="C28" s="42">
        <v>1996</v>
      </c>
      <c r="D28" s="47" t="s">
        <v>34</v>
      </c>
      <c r="E28" s="135" t="s">
        <v>540</v>
      </c>
      <c r="F28" s="278">
        <v>6</v>
      </c>
      <c r="G28" s="113" t="s">
        <v>656</v>
      </c>
      <c r="H28" s="54"/>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6"/>
      <c r="AY28" s="57">
        <f>COUNTA(H28:AX28)</f>
        <v>0</v>
      </c>
      <c r="AZ28" s="438" t="s">
        <v>670</v>
      </c>
      <c r="BA28" s="486"/>
    </row>
    <row r="29" spans="1:53" ht="14.1" customHeight="1">
      <c r="A29" s="43">
        <v>6</v>
      </c>
      <c r="B29" s="473"/>
      <c r="C29" s="43">
        <v>1996</v>
      </c>
      <c r="D29" s="48" t="s">
        <v>34</v>
      </c>
      <c r="E29" s="136" t="s">
        <v>540</v>
      </c>
      <c r="F29" s="276">
        <v>6</v>
      </c>
      <c r="G29" s="114" t="s">
        <v>658</v>
      </c>
      <c r="H29" s="58"/>
      <c r="I29" s="14"/>
      <c r="J29" s="14"/>
      <c r="K29" s="14"/>
      <c r="L29" s="14"/>
      <c r="M29" s="14"/>
      <c r="N29" s="14"/>
      <c r="O29" s="14"/>
      <c r="P29" s="14"/>
      <c r="Q29" s="14"/>
      <c r="R29" s="14"/>
      <c r="S29" s="14"/>
      <c r="T29" s="14"/>
      <c r="U29" s="14"/>
      <c r="V29" s="14"/>
      <c r="W29" s="14"/>
      <c r="X29" s="14"/>
      <c r="Y29" s="14"/>
      <c r="Z29" s="14"/>
      <c r="AA29" s="14"/>
      <c r="AB29" s="14"/>
      <c r="AC29" s="14"/>
      <c r="AD29" s="14"/>
      <c r="AE29" s="14"/>
      <c r="AF29" s="14" t="s">
        <v>659</v>
      </c>
      <c r="AG29" s="14"/>
      <c r="AH29" s="14"/>
      <c r="AI29" s="14"/>
      <c r="AJ29" s="14"/>
      <c r="AK29" s="14"/>
      <c r="AL29" s="14"/>
      <c r="AM29" s="14"/>
      <c r="AN29" s="14"/>
      <c r="AO29" s="14" t="s">
        <v>659</v>
      </c>
      <c r="AP29" s="14"/>
      <c r="AQ29" s="14" t="s">
        <v>659</v>
      </c>
      <c r="AR29" s="14"/>
      <c r="AS29" s="14"/>
      <c r="AT29" s="14"/>
      <c r="AU29" s="14"/>
      <c r="AV29" s="14"/>
      <c r="AW29" s="14"/>
      <c r="AX29" s="15"/>
      <c r="AY29" s="59">
        <f>COUNTA(H29:AX29)</f>
        <v>3</v>
      </c>
      <c r="AZ29" s="439"/>
      <c r="BA29" s="487"/>
    </row>
    <row r="30" spans="1:53" ht="14.1" customHeight="1">
      <c r="A30" s="43">
        <v>6</v>
      </c>
      <c r="B30" s="473"/>
      <c r="C30" s="43">
        <v>1996</v>
      </c>
      <c r="D30" s="48" t="s">
        <v>34</v>
      </c>
      <c r="E30" s="136" t="s">
        <v>540</v>
      </c>
      <c r="F30" s="276">
        <v>6</v>
      </c>
      <c r="G30" s="114" t="s">
        <v>660</v>
      </c>
      <c r="H30" s="58"/>
      <c r="I30" s="14"/>
      <c r="J30" s="14"/>
      <c r="K30" s="14"/>
      <c r="L30" s="14"/>
      <c r="M30" s="14"/>
      <c r="N30" s="14"/>
      <c r="O30" s="14"/>
      <c r="P30" s="14"/>
      <c r="Q30" s="14"/>
      <c r="R30" s="14"/>
      <c r="S30" s="14"/>
      <c r="T30" s="14"/>
      <c r="U30" s="14"/>
      <c r="V30" s="14"/>
      <c r="W30" s="14"/>
      <c r="X30" s="14"/>
      <c r="Y30" s="14"/>
      <c r="Z30" s="14"/>
      <c r="AA30" s="14"/>
      <c r="AB30" s="14"/>
      <c r="AC30" s="14"/>
      <c r="AD30" s="14"/>
      <c r="AE30" s="14"/>
      <c r="AF30" s="14" t="s">
        <v>661</v>
      </c>
      <c r="AG30" s="14"/>
      <c r="AH30" s="14"/>
      <c r="AI30" s="14"/>
      <c r="AJ30" s="14"/>
      <c r="AK30" s="14"/>
      <c r="AL30" s="14"/>
      <c r="AM30" s="14"/>
      <c r="AN30" s="14"/>
      <c r="AO30" s="14" t="s">
        <v>661</v>
      </c>
      <c r="AP30" s="14"/>
      <c r="AQ30" s="14" t="s">
        <v>661</v>
      </c>
      <c r="AR30" s="14"/>
      <c r="AS30" s="14"/>
      <c r="AT30" s="14"/>
      <c r="AU30" s="14"/>
      <c r="AV30" s="14"/>
      <c r="AW30" s="14"/>
      <c r="AX30" s="15"/>
      <c r="AY30" s="59">
        <f>COUNTA(H30:AX30)</f>
        <v>3</v>
      </c>
      <c r="AZ30" s="439"/>
      <c r="BA30" s="487"/>
    </row>
    <row r="31" spans="1:53" ht="14.1" customHeight="1">
      <c r="A31" s="43">
        <v>6</v>
      </c>
      <c r="B31" s="473"/>
      <c r="C31" s="43">
        <v>1996</v>
      </c>
      <c r="D31" s="48" t="s">
        <v>34</v>
      </c>
      <c r="E31" s="136" t="s">
        <v>540</v>
      </c>
      <c r="F31" s="276">
        <v>6</v>
      </c>
      <c r="G31" s="112" t="s">
        <v>662</v>
      </c>
      <c r="H31" s="63"/>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3"/>
      <c r="AY31" s="64"/>
      <c r="AZ31" s="439"/>
      <c r="BA31" s="487"/>
    </row>
    <row r="32" spans="1:53" ht="14.1" customHeight="1" thickBot="1">
      <c r="A32" s="129">
        <v>6</v>
      </c>
      <c r="B32" s="474"/>
      <c r="C32" s="129">
        <v>1996</v>
      </c>
      <c r="D32" s="375" t="s">
        <v>34</v>
      </c>
      <c r="E32" s="137" t="s">
        <v>540</v>
      </c>
      <c r="F32" s="277">
        <v>6</v>
      </c>
      <c r="G32" s="111" t="s">
        <v>664</v>
      </c>
      <c r="H32" s="67"/>
      <c r="I32" s="68"/>
      <c r="J32" s="68"/>
      <c r="K32" s="68"/>
      <c r="L32" s="68"/>
      <c r="M32" s="68" t="s">
        <v>665</v>
      </c>
      <c r="N32" s="68"/>
      <c r="O32" s="68"/>
      <c r="P32" s="68"/>
      <c r="Q32" s="68"/>
      <c r="R32" s="68"/>
      <c r="S32" s="68"/>
      <c r="T32" s="68" t="s">
        <v>665</v>
      </c>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t="s">
        <v>665</v>
      </c>
      <c r="AU32" s="68"/>
      <c r="AV32" s="68"/>
      <c r="AW32" s="68"/>
      <c r="AX32" s="69"/>
      <c r="AY32" s="66">
        <f t="shared" ref="AY32" si="2">COUNTA(H32:AX32)</f>
        <v>3</v>
      </c>
      <c r="AZ32" s="440"/>
      <c r="BA32" s="488"/>
    </row>
    <row r="33" spans="1:53" ht="14.1" customHeight="1">
      <c r="A33" s="42">
        <v>7</v>
      </c>
      <c r="B33" s="453" t="s">
        <v>545</v>
      </c>
      <c r="C33" s="42">
        <v>1996</v>
      </c>
      <c r="D33" s="47" t="s">
        <v>1231</v>
      </c>
      <c r="E33" s="135" t="s">
        <v>540</v>
      </c>
      <c r="F33" s="278">
        <v>13</v>
      </c>
      <c r="G33" s="113" t="s">
        <v>656</v>
      </c>
      <c r="H33" s="54"/>
      <c r="I33" s="55"/>
      <c r="J33" s="55"/>
      <c r="K33" s="55"/>
      <c r="L33" s="55" t="s">
        <v>657</v>
      </c>
      <c r="M33" s="55" t="s">
        <v>657</v>
      </c>
      <c r="N33" s="55"/>
      <c r="O33" s="55" t="s">
        <v>657</v>
      </c>
      <c r="P33" s="55"/>
      <c r="Q33" s="55"/>
      <c r="R33" s="55" t="s">
        <v>657</v>
      </c>
      <c r="S33" s="55" t="s">
        <v>657</v>
      </c>
      <c r="T33" s="55" t="s">
        <v>657</v>
      </c>
      <c r="U33" s="55"/>
      <c r="V33" s="55"/>
      <c r="W33" s="55"/>
      <c r="X33" s="55"/>
      <c r="Y33" s="55"/>
      <c r="Z33" s="55"/>
      <c r="AA33" s="55"/>
      <c r="AB33" s="55"/>
      <c r="AC33" s="55"/>
      <c r="AD33" s="55"/>
      <c r="AE33" s="55"/>
      <c r="AF33" s="55"/>
      <c r="AG33" s="55"/>
      <c r="AH33" s="55"/>
      <c r="AI33" s="55"/>
      <c r="AJ33" s="55"/>
      <c r="AK33" s="55"/>
      <c r="AL33" s="55"/>
      <c r="AM33" s="55"/>
      <c r="AN33" s="55"/>
      <c r="AO33" s="55" t="s">
        <v>657</v>
      </c>
      <c r="AP33" s="55"/>
      <c r="AQ33" s="55" t="s">
        <v>657</v>
      </c>
      <c r="AR33" s="55" t="s">
        <v>657</v>
      </c>
      <c r="AS33" s="55"/>
      <c r="AT33" s="55"/>
      <c r="AU33" s="55"/>
      <c r="AV33" s="55"/>
      <c r="AW33" s="55"/>
      <c r="AX33" s="56"/>
      <c r="AY33" s="57">
        <f>COUNTA(H33:AX33)</f>
        <v>9</v>
      </c>
      <c r="AZ33" s="438" t="s">
        <v>666</v>
      </c>
      <c r="BA33" s="435"/>
    </row>
    <row r="34" spans="1:53" ht="14.1" customHeight="1">
      <c r="A34" s="43">
        <v>7</v>
      </c>
      <c r="B34" s="454"/>
      <c r="C34" s="43">
        <v>1996</v>
      </c>
      <c r="D34" s="48" t="s">
        <v>1231</v>
      </c>
      <c r="E34" s="136" t="s">
        <v>540</v>
      </c>
      <c r="F34" s="276">
        <v>13</v>
      </c>
      <c r="G34" s="114" t="s">
        <v>658</v>
      </c>
      <c r="H34" s="58"/>
      <c r="I34" s="14"/>
      <c r="J34" s="14"/>
      <c r="K34" s="14"/>
      <c r="L34" s="14" t="s">
        <v>659</v>
      </c>
      <c r="M34" s="14" t="s">
        <v>659</v>
      </c>
      <c r="N34" s="14"/>
      <c r="O34" s="14" t="s">
        <v>659</v>
      </c>
      <c r="P34" s="14"/>
      <c r="Q34" s="14"/>
      <c r="R34" s="14" t="s">
        <v>659</v>
      </c>
      <c r="S34" s="14" t="s">
        <v>659</v>
      </c>
      <c r="T34" s="14" t="s">
        <v>659</v>
      </c>
      <c r="U34" s="14"/>
      <c r="V34" s="14"/>
      <c r="W34" s="14"/>
      <c r="X34" s="14"/>
      <c r="Y34" s="14"/>
      <c r="Z34" s="14"/>
      <c r="AA34" s="14"/>
      <c r="AB34" s="14"/>
      <c r="AC34" s="14"/>
      <c r="AD34" s="14"/>
      <c r="AE34" s="14"/>
      <c r="AF34" s="14"/>
      <c r="AG34" s="14"/>
      <c r="AH34" s="14"/>
      <c r="AI34" s="14"/>
      <c r="AJ34" s="14"/>
      <c r="AK34" s="14"/>
      <c r="AL34" s="14"/>
      <c r="AM34" s="14"/>
      <c r="AN34" s="14"/>
      <c r="AO34" s="14" t="s">
        <v>659</v>
      </c>
      <c r="AP34" s="14"/>
      <c r="AQ34" s="14" t="s">
        <v>659</v>
      </c>
      <c r="AR34" s="14" t="s">
        <v>659</v>
      </c>
      <c r="AS34" s="14"/>
      <c r="AT34" s="14"/>
      <c r="AU34" s="14"/>
      <c r="AV34" s="14"/>
      <c r="AW34" s="14"/>
      <c r="AX34" s="15"/>
      <c r="AY34" s="59">
        <f>COUNTA(H34:AX34)</f>
        <v>9</v>
      </c>
      <c r="AZ34" s="439"/>
      <c r="BA34" s="436"/>
    </row>
    <row r="35" spans="1:53" ht="14.1" customHeight="1">
      <c r="A35" s="43">
        <v>7</v>
      </c>
      <c r="B35" s="454"/>
      <c r="C35" s="43">
        <v>1996</v>
      </c>
      <c r="D35" s="48" t="s">
        <v>1231</v>
      </c>
      <c r="E35" s="136" t="s">
        <v>540</v>
      </c>
      <c r="F35" s="276">
        <v>13</v>
      </c>
      <c r="G35" s="114" t="s">
        <v>660</v>
      </c>
      <c r="H35" s="58"/>
      <c r="I35" s="14"/>
      <c r="J35" s="14"/>
      <c r="K35" s="14"/>
      <c r="L35" s="14" t="s">
        <v>661</v>
      </c>
      <c r="M35" s="14" t="s">
        <v>661</v>
      </c>
      <c r="N35" s="14"/>
      <c r="O35" s="14" t="s">
        <v>661</v>
      </c>
      <c r="P35" s="14"/>
      <c r="Q35" s="14"/>
      <c r="R35" s="14" t="s">
        <v>661</v>
      </c>
      <c r="S35" s="14" t="s">
        <v>661</v>
      </c>
      <c r="T35" s="14" t="s">
        <v>661</v>
      </c>
      <c r="U35" s="14"/>
      <c r="V35" s="14"/>
      <c r="W35" s="14"/>
      <c r="X35" s="14"/>
      <c r="Y35" s="14"/>
      <c r="Z35" s="14"/>
      <c r="AA35" s="14"/>
      <c r="AB35" s="14"/>
      <c r="AC35" s="14"/>
      <c r="AD35" s="14"/>
      <c r="AE35" s="14"/>
      <c r="AF35" s="14"/>
      <c r="AG35" s="14"/>
      <c r="AH35" s="14"/>
      <c r="AI35" s="14"/>
      <c r="AJ35" s="14"/>
      <c r="AK35" s="14"/>
      <c r="AL35" s="14"/>
      <c r="AM35" s="14"/>
      <c r="AN35" s="14"/>
      <c r="AO35" s="14" t="s">
        <v>661</v>
      </c>
      <c r="AP35" s="14"/>
      <c r="AQ35" s="14" t="s">
        <v>661</v>
      </c>
      <c r="AR35" s="14" t="s">
        <v>661</v>
      </c>
      <c r="AS35" s="14"/>
      <c r="AT35" s="14"/>
      <c r="AU35" s="14"/>
      <c r="AV35" s="14"/>
      <c r="AW35" s="14"/>
      <c r="AX35" s="15"/>
      <c r="AY35" s="59">
        <f>COUNTA(H35:AX35)</f>
        <v>9</v>
      </c>
      <c r="AZ35" s="439"/>
      <c r="BA35" s="436"/>
    </row>
    <row r="36" spans="1:53" ht="14.1" customHeight="1">
      <c r="A36" s="43">
        <v>7</v>
      </c>
      <c r="B36" s="454"/>
      <c r="C36" s="43">
        <v>1996</v>
      </c>
      <c r="D36" s="48" t="s">
        <v>1231</v>
      </c>
      <c r="E36" s="136" t="s">
        <v>540</v>
      </c>
      <c r="F36" s="276">
        <v>13</v>
      </c>
      <c r="G36" s="112" t="s">
        <v>662</v>
      </c>
      <c r="H36" s="63"/>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3"/>
      <c r="AY36" s="64"/>
      <c r="AZ36" s="439"/>
      <c r="BA36" s="436"/>
    </row>
    <row r="37" spans="1:53" ht="14.1" customHeight="1" thickBot="1">
      <c r="A37" s="127">
        <v>7</v>
      </c>
      <c r="B37" s="455"/>
      <c r="C37" s="127">
        <v>1996</v>
      </c>
      <c r="D37" s="373" t="s">
        <v>1231</v>
      </c>
      <c r="E37" s="137" t="s">
        <v>540</v>
      </c>
      <c r="F37" s="277">
        <v>13</v>
      </c>
      <c r="G37" s="111" t="s">
        <v>664</v>
      </c>
      <c r="H37" s="67"/>
      <c r="I37" s="68"/>
      <c r="J37" s="68"/>
      <c r="K37" s="68"/>
      <c r="L37" s="68" t="s">
        <v>665</v>
      </c>
      <c r="M37" s="68" t="s">
        <v>665</v>
      </c>
      <c r="N37" s="68"/>
      <c r="O37" s="68" t="s">
        <v>665</v>
      </c>
      <c r="P37" s="68"/>
      <c r="Q37" s="68"/>
      <c r="R37" s="68" t="s">
        <v>665</v>
      </c>
      <c r="S37" s="68" t="s">
        <v>665</v>
      </c>
      <c r="T37" s="68" t="s">
        <v>665</v>
      </c>
      <c r="U37" s="68"/>
      <c r="V37" s="68"/>
      <c r="W37" s="68"/>
      <c r="X37" s="68"/>
      <c r="Y37" s="68"/>
      <c r="Z37" s="68"/>
      <c r="AA37" s="68"/>
      <c r="AB37" s="68"/>
      <c r="AC37" s="68"/>
      <c r="AD37" s="68"/>
      <c r="AE37" s="68"/>
      <c r="AF37" s="68"/>
      <c r="AG37" s="68"/>
      <c r="AH37" s="68"/>
      <c r="AI37" s="68"/>
      <c r="AJ37" s="68"/>
      <c r="AK37" s="68"/>
      <c r="AL37" s="68"/>
      <c r="AM37" s="68"/>
      <c r="AN37" s="68"/>
      <c r="AO37" s="68" t="s">
        <v>665</v>
      </c>
      <c r="AP37" s="68"/>
      <c r="AQ37" s="68" t="s">
        <v>665</v>
      </c>
      <c r="AR37" s="68" t="s">
        <v>665</v>
      </c>
      <c r="AS37" s="68"/>
      <c r="AT37" s="68"/>
      <c r="AU37" s="68"/>
      <c r="AV37" s="68"/>
      <c r="AW37" s="68"/>
      <c r="AX37" s="69"/>
      <c r="AY37" s="66">
        <f t="shared" ref="AY37" si="3">COUNTA(H37:AX37)</f>
        <v>9</v>
      </c>
      <c r="AZ37" s="440"/>
      <c r="BA37" s="437"/>
    </row>
    <row r="38" spans="1:53" ht="14.1" customHeight="1">
      <c r="A38" s="42">
        <v>8</v>
      </c>
      <c r="B38" s="453" t="s">
        <v>546</v>
      </c>
      <c r="C38" s="42">
        <v>1996</v>
      </c>
      <c r="D38" s="47" t="s">
        <v>34</v>
      </c>
      <c r="E38" s="135" t="s">
        <v>540</v>
      </c>
      <c r="F38" s="278">
        <v>2</v>
      </c>
      <c r="G38" s="115" t="s">
        <v>656</v>
      </c>
      <c r="H38" s="70"/>
      <c r="I38" s="71"/>
      <c r="J38" s="71"/>
      <c r="K38" s="71"/>
      <c r="L38" s="71"/>
      <c r="M38" s="71"/>
      <c r="N38" s="71"/>
      <c r="O38" s="71"/>
      <c r="P38" s="71"/>
      <c r="Q38" s="71"/>
      <c r="R38" s="71"/>
      <c r="S38" s="71"/>
      <c r="T38" s="71" t="s">
        <v>657</v>
      </c>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2"/>
      <c r="AY38" s="73">
        <f>COUNTA(H38:AX38)</f>
        <v>1</v>
      </c>
      <c r="AZ38" s="438" t="s">
        <v>670</v>
      </c>
      <c r="BA38" s="435"/>
    </row>
    <row r="39" spans="1:53" ht="14.1" customHeight="1">
      <c r="A39" s="43">
        <v>8</v>
      </c>
      <c r="B39" s="454"/>
      <c r="C39" s="43">
        <v>1996</v>
      </c>
      <c r="D39" s="48" t="s">
        <v>34</v>
      </c>
      <c r="E39" s="136" t="s">
        <v>540</v>
      </c>
      <c r="F39" s="276">
        <v>2</v>
      </c>
      <c r="G39" s="114" t="s">
        <v>658</v>
      </c>
      <c r="H39" s="58"/>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5"/>
      <c r="AY39" s="59">
        <f>COUNTA(H39:AX39)</f>
        <v>0</v>
      </c>
      <c r="AZ39" s="439"/>
      <c r="BA39" s="436"/>
    </row>
    <row r="40" spans="1:53" ht="14.1" customHeight="1">
      <c r="A40" s="43">
        <v>8</v>
      </c>
      <c r="B40" s="454"/>
      <c r="C40" s="43">
        <v>1996</v>
      </c>
      <c r="D40" s="48" t="s">
        <v>34</v>
      </c>
      <c r="E40" s="136" t="s">
        <v>540</v>
      </c>
      <c r="F40" s="276">
        <v>2</v>
      </c>
      <c r="G40" s="114" t="s">
        <v>660</v>
      </c>
      <c r="H40" s="58"/>
      <c r="I40" s="14"/>
      <c r="J40" s="14"/>
      <c r="K40" s="14"/>
      <c r="L40" s="14"/>
      <c r="M40" s="14" t="s">
        <v>661</v>
      </c>
      <c r="N40" s="14"/>
      <c r="O40" s="14"/>
      <c r="P40" s="14"/>
      <c r="Q40" s="14"/>
      <c r="R40" s="14"/>
      <c r="S40" s="14"/>
      <c r="T40" s="14" t="s">
        <v>661</v>
      </c>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t="s">
        <v>661</v>
      </c>
      <c r="AU40" s="14"/>
      <c r="AV40" s="14"/>
      <c r="AW40" s="14"/>
      <c r="AX40" s="15"/>
      <c r="AY40" s="59">
        <f>COUNTA(H40:AX40)</f>
        <v>3</v>
      </c>
      <c r="AZ40" s="439"/>
      <c r="BA40" s="436"/>
    </row>
    <row r="41" spans="1:53" ht="14.1" customHeight="1">
      <c r="A41" s="43">
        <v>8</v>
      </c>
      <c r="B41" s="454"/>
      <c r="C41" s="43">
        <v>1996</v>
      </c>
      <c r="D41" s="48" t="s">
        <v>34</v>
      </c>
      <c r="E41" s="136" t="s">
        <v>540</v>
      </c>
      <c r="F41" s="276">
        <v>2</v>
      </c>
      <c r="G41" s="112" t="s">
        <v>662</v>
      </c>
      <c r="H41" s="63"/>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3"/>
      <c r="AY41" s="64"/>
      <c r="AZ41" s="439"/>
      <c r="BA41" s="436"/>
    </row>
    <row r="42" spans="1:53" ht="14.1" customHeight="1" thickBot="1">
      <c r="A42" s="127">
        <v>8</v>
      </c>
      <c r="B42" s="455"/>
      <c r="C42" s="127">
        <v>1996</v>
      </c>
      <c r="D42" s="373" t="s">
        <v>34</v>
      </c>
      <c r="E42" s="137" t="s">
        <v>540</v>
      </c>
      <c r="F42" s="277">
        <v>2</v>
      </c>
      <c r="G42" s="111" t="s">
        <v>664</v>
      </c>
      <c r="H42" s="67"/>
      <c r="I42" s="68"/>
      <c r="J42" s="68"/>
      <c r="K42" s="68"/>
      <c r="L42" s="68"/>
      <c r="M42" s="68"/>
      <c r="N42" s="68"/>
      <c r="O42" s="68"/>
      <c r="P42" s="68"/>
      <c r="Q42" s="68"/>
      <c r="R42" s="68"/>
      <c r="S42" s="68"/>
      <c r="T42" s="68"/>
      <c r="U42" s="68"/>
      <c r="V42" s="68"/>
      <c r="W42" s="68"/>
      <c r="X42" s="68"/>
      <c r="Y42" s="68"/>
      <c r="Z42" s="68"/>
      <c r="AA42" s="68"/>
      <c r="AB42" s="68"/>
      <c r="AC42" s="68"/>
      <c r="AD42" s="68"/>
      <c r="AE42" s="68"/>
      <c r="AF42" s="68" t="s">
        <v>665</v>
      </c>
      <c r="AG42" s="68"/>
      <c r="AH42" s="68"/>
      <c r="AI42" s="68"/>
      <c r="AJ42" s="68"/>
      <c r="AK42" s="68"/>
      <c r="AL42" s="68"/>
      <c r="AM42" s="68"/>
      <c r="AN42" s="68"/>
      <c r="AO42" s="68" t="s">
        <v>665</v>
      </c>
      <c r="AP42" s="68"/>
      <c r="AQ42" s="68" t="s">
        <v>665</v>
      </c>
      <c r="AR42" s="68"/>
      <c r="AS42" s="68"/>
      <c r="AT42" s="68"/>
      <c r="AU42" s="68"/>
      <c r="AV42" s="68"/>
      <c r="AW42" s="68"/>
      <c r="AX42" s="69"/>
      <c r="AY42" s="66">
        <f t="shared" ref="AY42" si="4">COUNTA(H42:AX42)</f>
        <v>3</v>
      </c>
      <c r="AZ42" s="440"/>
      <c r="BA42" s="437"/>
    </row>
    <row r="43" spans="1:53" ht="14.1" customHeight="1">
      <c r="A43" s="42">
        <v>9</v>
      </c>
      <c r="B43" s="453" t="s">
        <v>547</v>
      </c>
      <c r="C43" s="42">
        <v>1997</v>
      </c>
      <c r="D43" s="47" t="s">
        <v>294</v>
      </c>
      <c r="E43" s="135" t="s">
        <v>540</v>
      </c>
      <c r="F43" s="278">
        <v>13</v>
      </c>
      <c r="G43" s="113" t="s">
        <v>656</v>
      </c>
      <c r="H43" s="54"/>
      <c r="I43" s="55"/>
      <c r="J43" s="55"/>
      <c r="K43" s="55"/>
      <c r="L43" s="55" t="s">
        <v>657</v>
      </c>
      <c r="M43" s="55"/>
      <c r="N43" s="55"/>
      <c r="O43" s="55"/>
      <c r="P43" s="55"/>
      <c r="Q43" s="55"/>
      <c r="R43" s="55"/>
      <c r="S43" s="55"/>
      <c r="T43" s="55" t="s">
        <v>657</v>
      </c>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6"/>
      <c r="AY43" s="57">
        <f>COUNTA(H43:AX43)</f>
        <v>2</v>
      </c>
      <c r="AZ43" s="438"/>
      <c r="BA43" s="435"/>
    </row>
    <row r="44" spans="1:53" ht="14.1" customHeight="1">
      <c r="A44" s="43">
        <v>9</v>
      </c>
      <c r="B44" s="454"/>
      <c r="C44" s="43">
        <v>1997</v>
      </c>
      <c r="D44" s="48" t="s">
        <v>294</v>
      </c>
      <c r="E44" s="136" t="s">
        <v>540</v>
      </c>
      <c r="F44" s="276">
        <v>13</v>
      </c>
      <c r="G44" s="114" t="s">
        <v>658</v>
      </c>
      <c r="H44" s="58"/>
      <c r="I44" s="14"/>
      <c r="J44" s="14"/>
      <c r="K44" s="14"/>
      <c r="L44" s="14" t="s">
        <v>659</v>
      </c>
      <c r="M44" s="14" t="s">
        <v>659</v>
      </c>
      <c r="N44" s="14"/>
      <c r="O44" s="14"/>
      <c r="P44" s="14"/>
      <c r="Q44" s="14"/>
      <c r="R44" s="14" t="s">
        <v>659</v>
      </c>
      <c r="S44" s="14"/>
      <c r="T44" s="14" t="s">
        <v>659</v>
      </c>
      <c r="U44" s="14"/>
      <c r="V44" s="14"/>
      <c r="W44" s="14"/>
      <c r="X44" s="14"/>
      <c r="Y44" s="14"/>
      <c r="Z44" s="14"/>
      <c r="AA44" s="14"/>
      <c r="AB44" s="14"/>
      <c r="AC44" s="14"/>
      <c r="AD44" s="14"/>
      <c r="AE44" s="14"/>
      <c r="AF44" s="14"/>
      <c r="AG44" s="14"/>
      <c r="AH44" s="14"/>
      <c r="AI44" s="14"/>
      <c r="AJ44" s="14"/>
      <c r="AK44" s="14"/>
      <c r="AL44" s="14"/>
      <c r="AM44" s="14"/>
      <c r="AN44" s="14"/>
      <c r="AO44" s="14" t="s">
        <v>659</v>
      </c>
      <c r="AP44" s="14"/>
      <c r="AQ44" s="14"/>
      <c r="AR44" s="14"/>
      <c r="AS44" s="14"/>
      <c r="AT44" s="14"/>
      <c r="AU44" s="14"/>
      <c r="AV44" s="14"/>
      <c r="AW44" s="14"/>
      <c r="AX44" s="15"/>
      <c r="AY44" s="59">
        <f>COUNTA(H44:AX44)</f>
        <v>5</v>
      </c>
      <c r="AZ44" s="439"/>
      <c r="BA44" s="436"/>
    </row>
    <row r="45" spans="1:53" ht="14.1" customHeight="1">
      <c r="A45" s="43">
        <v>9</v>
      </c>
      <c r="B45" s="454"/>
      <c r="C45" s="43">
        <v>1997</v>
      </c>
      <c r="D45" s="48" t="s">
        <v>294</v>
      </c>
      <c r="E45" s="136" t="s">
        <v>540</v>
      </c>
      <c r="F45" s="276">
        <v>13</v>
      </c>
      <c r="G45" s="114" t="s">
        <v>660</v>
      </c>
      <c r="H45" s="58"/>
      <c r="I45" s="14"/>
      <c r="J45" s="14"/>
      <c r="K45" s="14"/>
      <c r="L45" s="14" t="s">
        <v>661</v>
      </c>
      <c r="M45" s="14" t="s">
        <v>661</v>
      </c>
      <c r="N45" s="14"/>
      <c r="O45" s="14"/>
      <c r="P45" s="14"/>
      <c r="Q45" s="14"/>
      <c r="R45" s="14" t="s">
        <v>661</v>
      </c>
      <c r="S45" s="14"/>
      <c r="T45" s="14" t="s">
        <v>661</v>
      </c>
      <c r="U45" s="14"/>
      <c r="V45" s="14"/>
      <c r="W45" s="14"/>
      <c r="X45" s="14"/>
      <c r="Y45" s="14"/>
      <c r="Z45" s="14"/>
      <c r="AA45" s="14"/>
      <c r="AB45" s="14"/>
      <c r="AC45" s="14"/>
      <c r="AD45" s="14"/>
      <c r="AE45" s="14"/>
      <c r="AF45" s="14"/>
      <c r="AG45" s="14"/>
      <c r="AH45" s="14"/>
      <c r="AI45" s="14"/>
      <c r="AJ45" s="14"/>
      <c r="AK45" s="14"/>
      <c r="AL45" s="14"/>
      <c r="AM45" s="14"/>
      <c r="AN45" s="14"/>
      <c r="AO45" s="14" t="s">
        <v>661</v>
      </c>
      <c r="AP45" s="14"/>
      <c r="AQ45" s="14"/>
      <c r="AR45" s="14"/>
      <c r="AS45" s="14"/>
      <c r="AT45" s="14"/>
      <c r="AU45" s="14"/>
      <c r="AV45" s="14"/>
      <c r="AW45" s="14"/>
      <c r="AX45" s="15"/>
      <c r="AY45" s="59">
        <f>COUNTA(H45:AX45)</f>
        <v>5</v>
      </c>
      <c r="AZ45" s="439"/>
      <c r="BA45" s="436"/>
    </row>
    <row r="46" spans="1:53" ht="14.1" customHeight="1">
      <c r="A46" s="43">
        <v>9</v>
      </c>
      <c r="B46" s="454"/>
      <c r="C46" s="43">
        <v>1997</v>
      </c>
      <c r="D46" s="48" t="s">
        <v>294</v>
      </c>
      <c r="E46" s="136" t="s">
        <v>540</v>
      </c>
      <c r="F46" s="276">
        <v>13</v>
      </c>
      <c r="G46" s="112" t="s">
        <v>662</v>
      </c>
      <c r="H46" s="63"/>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3"/>
      <c r="AY46" s="64"/>
      <c r="AZ46" s="439"/>
      <c r="BA46" s="436"/>
    </row>
    <row r="47" spans="1:53" ht="14.1" customHeight="1" thickBot="1">
      <c r="A47" s="127">
        <v>9</v>
      </c>
      <c r="B47" s="455"/>
      <c r="C47" s="127">
        <v>1997</v>
      </c>
      <c r="D47" s="373" t="s">
        <v>294</v>
      </c>
      <c r="E47" s="137" t="s">
        <v>540</v>
      </c>
      <c r="F47" s="277">
        <v>13</v>
      </c>
      <c r="G47" s="111" t="s">
        <v>664</v>
      </c>
      <c r="H47" s="67"/>
      <c r="I47" s="68"/>
      <c r="J47" s="68"/>
      <c r="K47" s="68"/>
      <c r="L47" s="68" t="s">
        <v>665</v>
      </c>
      <c r="M47" s="68" t="s">
        <v>665</v>
      </c>
      <c r="N47" s="68"/>
      <c r="O47" s="68"/>
      <c r="P47" s="68"/>
      <c r="Q47" s="68"/>
      <c r="R47" s="68" t="s">
        <v>665</v>
      </c>
      <c r="S47" s="68"/>
      <c r="T47" s="68" t="s">
        <v>665</v>
      </c>
      <c r="U47" s="68"/>
      <c r="V47" s="68"/>
      <c r="W47" s="68"/>
      <c r="X47" s="68"/>
      <c r="Y47" s="68"/>
      <c r="Z47" s="68"/>
      <c r="AA47" s="68"/>
      <c r="AB47" s="68"/>
      <c r="AC47" s="68"/>
      <c r="AD47" s="68"/>
      <c r="AE47" s="68"/>
      <c r="AF47" s="68"/>
      <c r="AG47" s="68"/>
      <c r="AH47" s="68"/>
      <c r="AI47" s="68"/>
      <c r="AJ47" s="68"/>
      <c r="AK47" s="68"/>
      <c r="AL47" s="68"/>
      <c r="AM47" s="68"/>
      <c r="AN47" s="68"/>
      <c r="AO47" s="68" t="s">
        <v>665</v>
      </c>
      <c r="AP47" s="68"/>
      <c r="AQ47" s="68"/>
      <c r="AR47" s="68"/>
      <c r="AS47" s="68"/>
      <c r="AT47" s="68"/>
      <c r="AU47" s="68"/>
      <c r="AV47" s="68"/>
      <c r="AW47" s="68"/>
      <c r="AX47" s="69"/>
      <c r="AY47" s="66">
        <f t="shared" ref="AY47" si="5">COUNTA(H47:AX47)</f>
        <v>5</v>
      </c>
      <c r="AZ47" s="440"/>
      <c r="BA47" s="437"/>
    </row>
    <row r="48" spans="1:53" ht="14.1" customHeight="1">
      <c r="A48" s="41">
        <v>10</v>
      </c>
      <c r="B48" s="456" t="s">
        <v>548</v>
      </c>
      <c r="C48" s="41">
        <v>1997</v>
      </c>
      <c r="D48" s="131" t="s">
        <v>42</v>
      </c>
      <c r="E48" s="131" t="s">
        <v>236</v>
      </c>
      <c r="F48" s="272" t="s">
        <v>1227</v>
      </c>
      <c r="G48" s="115" t="s">
        <v>656</v>
      </c>
      <c r="H48" s="70"/>
      <c r="I48" s="71"/>
      <c r="J48" s="71"/>
      <c r="K48" s="71"/>
      <c r="L48" s="71"/>
      <c r="M48" s="71" t="s">
        <v>657</v>
      </c>
      <c r="N48" s="71"/>
      <c r="O48" s="71"/>
      <c r="P48" s="71"/>
      <c r="Q48" s="71"/>
      <c r="R48" s="71" t="s">
        <v>657</v>
      </c>
      <c r="S48" s="71"/>
      <c r="T48" s="71" t="s">
        <v>657</v>
      </c>
      <c r="U48" s="71"/>
      <c r="V48" s="71"/>
      <c r="W48" s="71"/>
      <c r="X48" s="71"/>
      <c r="Y48" s="71"/>
      <c r="Z48" s="71"/>
      <c r="AA48" s="71"/>
      <c r="AB48" s="71"/>
      <c r="AC48" s="71"/>
      <c r="AD48" s="71"/>
      <c r="AE48" s="71"/>
      <c r="AF48" s="71"/>
      <c r="AG48" s="71"/>
      <c r="AH48" s="71"/>
      <c r="AI48" s="71" t="s">
        <v>657</v>
      </c>
      <c r="AJ48" s="71"/>
      <c r="AK48" s="71"/>
      <c r="AL48" s="71"/>
      <c r="AM48" s="71"/>
      <c r="AN48" s="71"/>
      <c r="AO48" s="71" t="s">
        <v>657</v>
      </c>
      <c r="AP48" s="71"/>
      <c r="AQ48" s="71"/>
      <c r="AR48" s="71"/>
      <c r="AS48" s="71"/>
      <c r="AT48" s="71"/>
      <c r="AU48" s="71"/>
      <c r="AV48" s="71"/>
      <c r="AW48" s="71"/>
      <c r="AX48" s="72"/>
      <c r="AY48" s="73">
        <f t="shared" ref="AY48:AY55" si="6">COUNTA(H48:AX48)</f>
        <v>5</v>
      </c>
      <c r="AZ48" s="438"/>
      <c r="BA48" s="435" t="s">
        <v>101</v>
      </c>
    </row>
    <row r="49" spans="1:53" ht="14.1" customHeight="1">
      <c r="A49" s="141">
        <v>10</v>
      </c>
      <c r="B49" s="457"/>
      <c r="C49" s="141">
        <v>1997</v>
      </c>
      <c r="D49" s="132" t="s">
        <v>42</v>
      </c>
      <c r="E49" s="132" t="s">
        <v>236</v>
      </c>
      <c r="F49" s="273" t="s">
        <v>1227</v>
      </c>
      <c r="G49" s="114" t="s">
        <v>658</v>
      </c>
      <c r="H49" s="58"/>
      <c r="I49" s="14"/>
      <c r="J49" s="14"/>
      <c r="K49" s="14"/>
      <c r="L49" s="14"/>
      <c r="M49" s="14" t="s">
        <v>659</v>
      </c>
      <c r="N49" s="14"/>
      <c r="O49" s="14"/>
      <c r="P49" s="14"/>
      <c r="Q49" s="14"/>
      <c r="R49" s="14" t="s">
        <v>659</v>
      </c>
      <c r="S49" s="14"/>
      <c r="T49" s="14" t="s">
        <v>659</v>
      </c>
      <c r="U49" s="14"/>
      <c r="V49" s="14"/>
      <c r="W49" s="14"/>
      <c r="X49" s="14"/>
      <c r="Y49" s="14"/>
      <c r="Z49" s="14"/>
      <c r="AA49" s="14"/>
      <c r="AB49" s="14"/>
      <c r="AC49" s="14"/>
      <c r="AD49" s="14"/>
      <c r="AE49" s="14"/>
      <c r="AF49" s="14"/>
      <c r="AG49" s="14"/>
      <c r="AH49" s="14"/>
      <c r="AI49" s="14" t="s">
        <v>659</v>
      </c>
      <c r="AJ49" s="14"/>
      <c r="AK49" s="14"/>
      <c r="AL49" s="14"/>
      <c r="AM49" s="14"/>
      <c r="AN49" s="14"/>
      <c r="AO49" s="14" t="s">
        <v>659</v>
      </c>
      <c r="AP49" s="14"/>
      <c r="AQ49" s="14"/>
      <c r="AR49" s="14"/>
      <c r="AS49" s="14"/>
      <c r="AT49" s="14"/>
      <c r="AU49" s="14"/>
      <c r="AV49" s="14"/>
      <c r="AW49" s="14"/>
      <c r="AX49" s="15"/>
      <c r="AY49" s="59">
        <f t="shared" si="6"/>
        <v>5</v>
      </c>
      <c r="AZ49" s="439"/>
      <c r="BA49" s="436"/>
    </row>
    <row r="50" spans="1:53" ht="14.1" customHeight="1">
      <c r="A50" s="141">
        <v>10</v>
      </c>
      <c r="B50" s="457"/>
      <c r="C50" s="141">
        <v>1997</v>
      </c>
      <c r="D50" s="132" t="s">
        <v>42</v>
      </c>
      <c r="E50" s="132" t="s">
        <v>236</v>
      </c>
      <c r="F50" s="273" t="s">
        <v>1227</v>
      </c>
      <c r="G50" s="114" t="s">
        <v>660</v>
      </c>
      <c r="H50" s="58"/>
      <c r="I50" s="14"/>
      <c r="J50" s="14"/>
      <c r="K50" s="14"/>
      <c r="L50" s="14"/>
      <c r="M50" s="14" t="s">
        <v>661</v>
      </c>
      <c r="N50" s="14"/>
      <c r="O50" s="14"/>
      <c r="P50" s="14"/>
      <c r="Q50" s="14"/>
      <c r="R50" s="14" t="s">
        <v>661</v>
      </c>
      <c r="S50" s="14"/>
      <c r="T50" s="14" t="s">
        <v>661</v>
      </c>
      <c r="U50" s="14"/>
      <c r="V50" s="14"/>
      <c r="W50" s="14"/>
      <c r="X50" s="14"/>
      <c r="Y50" s="14"/>
      <c r="Z50" s="14"/>
      <c r="AA50" s="14"/>
      <c r="AB50" s="14"/>
      <c r="AC50" s="14"/>
      <c r="AD50" s="14"/>
      <c r="AE50" s="14"/>
      <c r="AF50" s="14"/>
      <c r="AG50" s="14"/>
      <c r="AH50" s="14"/>
      <c r="AI50" s="14" t="s">
        <v>661</v>
      </c>
      <c r="AJ50" s="14"/>
      <c r="AK50" s="14"/>
      <c r="AL50" s="14"/>
      <c r="AM50" s="14"/>
      <c r="AN50" s="14"/>
      <c r="AO50" s="14" t="s">
        <v>661</v>
      </c>
      <c r="AP50" s="14"/>
      <c r="AQ50" s="14"/>
      <c r="AR50" s="14"/>
      <c r="AS50" s="14"/>
      <c r="AT50" s="14"/>
      <c r="AU50" s="14"/>
      <c r="AV50" s="14"/>
      <c r="AW50" s="14"/>
      <c r="AX50" s="15"/>
      <c r="AY50" s="59">
        <f t="shared" si="6"/>
        <v>5</v>
      </c>
      <c r="AZ50" s="439"/>
      <c r="BA50" s="436"/>
    </row>
    <row r="51" spans="1:53" ht="14.1" customHeight="1">
      <c r="A51" s="141">
        <v>10</v>
      </c>
      <c r="B51" s="457"/>
      <c r="C51" s="141">
        <v>1997</v>
      </c>
      <c r="D51" s="132" t="s">
        <v>42</v>
      </c>
      <c r="E51" s="132" t="s">
        <v>236</v>
      </c>
      <c r="F51" s="273" t="s">
        <v>1227</v>
      </c>
      <c r="G51" s="114" t="s">
        <v>662</v>
      </c>
      <c r="H51" s="58"/>
      <c r="I51" s="14"/>
      <c r="J51" s="14"/>
      <c r="K51" s="14"/>
      <c r="L51" s="14"/>
      <c r="M51" s="14" t="s">
        <v>671</v>
      </c>
      <c r="N51" s="14"/>
      <c r="O51" s="14"/>
      <c r="P51" s="14"/>
      <c r="Q51" s="14"/>
      <c r="R51" s="53" t="s">
        <v>672</v>
      </c>
      <c r="S51" s="14"/>
      <c r="T51" s="14" t="s">
        <v>671</v>
      </c>
      <c r="U51" s="14"/>
      <c r="V51" s="14"/>
      <c r="W51" s="14"/>
      <c r="X51" s="14"/>
      <c r="Y51" s="14"/>
      <c r="Z51" s="14"/>
      <c r="AA51" s="14"/>
      <c r="AB51" s="14"/>
      <c r="AC51" s="14"/>
      <c r="AD51" s="14"/>
      <c r="AE51" s="14"/>
      <c r="AF51" s="14"/>
      <c r="AG51" s="14"/>
      <c r="AH51" s="14"/>
      <c r="AI51" s="14" t="s">
        <v>663</v>
      </c>
      <c r="AJ51" s="14"/>
      <c r="AK51" s="14"/>
      <c r="AL51" s="14"/>
      <c r="AM51" s="14"/>
      <c r="AN51" s="14"/>
      <c r="AO51" s="14" t="s">
        <v>671</v>
      </c>
      <c r="AP51" s="14"/>
      <c r="AQ51" s="14"/>
      <c r="AR51" s="14"/>
      <c r="AS51" s="14"/>
      <c r="AT51" s="14"/>
      <c r="AU51" s="14"/>
      <c r="AV51" s="14"/>
      <c r="AW51" s="14"/>
      <c r="AX51" s="15"/>
      <c r="AY51" s="59">
        <f t="shared" si="6"/>
        <v>5</v>
      </c>
      <c r="AZ51" s="439"/>
      <c r="BA51" s="436"/>
    </row>
    <row r="52" spans="1:53" ht="14.1" customHeight="1" thickBot="1">
      <c r="A52" s="128">
        <v>10</v>
      </c>
      <c r="B52" s="458"/>
      <c r="C52" s="128">
        <v>1997</v>
      </c>
      <c r="D52" s="374" t="s">
        <v>42</v>
      </c>
      <c r="E52" s="133" t="s">
        <v>236</v>
      </c>
      <c r="F52" s="274" t="s">
        <v>1227</v>
      </c>
      <c r="G52" s="111" t="s">
        <v>664</v>
      </c>
      <c r="H52" s="60"/>
      <c r="I52" s="61"/>
      <c r="J52" s="61"/>
      <c r="K52" s="61"/>
      <c r="L52" s="61"/>
      <c r="M52" s="61" t="s">
        <v>665</v>
      </c>
      <c r="N52" s="61"/>
      <c r="O52" s="61"/>
      <c r="P52" s="61"/>
      <c r="Q52" s="61"/>
      <c r="R52" s="61" t="s">
        <v>665</v>
      </c>
      <c r="S52" s="61"/>
      <c r="T52" s="61" t="s">
        <v>665</v>
      </c>
      <c r="U52" s="61"/>
      <c r="V52" s="61"/>
      <c r="W52" s="61"/>
      <c r="X52" s="61"/>
      <c r="Y52" s="61"/>
      <c r="Z52" s="61"/>
      <c r="AA52" s="61"/>
      <c r="AB52" s="61"/>
      <c r="AC52" s="61"/>
      <c r="AD52" s="61"/>
      <c r="AE52" s="61"/>
      <c r="AF52" s="61"/>
      <c r="AG52" s="61"/>
      <c r="AH52" s="61"/>
      <c r="AI52" s="61" t="s">
        <v>665</v>
      </c>
      <c r="AJ52" s="61"/>
      <c r="AK52" s="61"/>
      <c r="AL52" s="61"/>
      <c r="AM52" s="61"/>
      <c r="AN52" s="61"/>
      <c r="AO52" s="61" t="s">
        <v>665</v>
      </c>
      <c r="AP52" s="61"/>
      <c r="AQ52" s="61"/>
      <c r="AR52" s="61"/>
      <c r="AS52" s="61"/>
      <c r="AT52" s="61"/>
      <c r="AU52" s="61"/>
      <c r="AV52" s="61"/>
      <c r="AW52" s="61"/>
      <c r="AX52" s="65"/>
      <c r="AY52" s="62">
        <f t="shared" si="6"/>
        <v>5</v>
      </c>
      <c r="AZ52" s="440"/>
      <c r="BA52" s="437"/>
    </row>
    <row r="53" spans="1:53" ht="14.1" customHeight="1">
      <c r="A53" s="42">
        <v>11</v>
      </c>
      <c r="B53" s="453" t="s">
        <v>549</v>
      </c>
      <c r="C53" s="42">
        <v>1998</v>
      </c>
      <c r="D53" s="47" t="s">
        <v>42</v>
      </c>
      <c r="E53" s="135" t="s">
        <v>540</v>
      </c>
      <c r="F53" s="278">
        <v>13</v>
      </c>
      <c r="G53" s="115" t="s">
        <v>656</v>
      </c>
      <c r="H53" s="70"/>
      <c r="I53" s="71"/>
      <c r="J53" s="71"/>
      <c r="K53" s="71"/>
      <c r="L53" s="71"/>
      <c r="M53" s="71"/>
      <c r="N53" s="71"/>
      <c r="O53" s="71"/>
      <c r="P53" s="71"/>
      <c r="Q53" s="71"/>
      <c r="R53" s="71" t="s">
        <v>657</v>
      </c>
      <c r="S53" s="71"/>
      <c r="T53" s="71" t="s">
        <v>657</v>
      </c>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2"/>
      <c r="AY53" s="73">
        <f t="shared" si="6"/>
        <v>2</v>
      </c>
      <c r="AZ53" s="438"/>
      <c r="BA53" s="435"/>
    </row>
    <row r="54" spans="1:53" ht="14.1" customHeight="1">
      <c r="A54" s="43">
        <v>11</v>
      </c>
      <c r="B54" s="454"/>
      <c r="C54" s="43">
        <v>1998</v>
      </c>
      <c r="D54" s="48" t="s">
        <v>42</v>
      </c>
      <c r="E54" s="136" t="s">
        <v>540</v>
      </c>
      <c r="F54" s="276">
        <v>13</v>
      </c>
      <c r="G54" s="114" t="s">
        <v>658</v>
      </c>
      <c r="H54" s="58"/>
      <c r="I54" s="14"/>
      <c r="J54" s="14"/>
      <c r="K54" s="14"/>
      <c r="L54" s="14"/>
      <c r="M54" s="14"/>
      <c r="N54" s="14"/>
      <c r="O54" s="14"/>
      <c r="P54" s="14"/>
      <c r="Q54" s="14"/>
      <c r="R54" s="14" t="s">
        <v>659</v>
      </c>
      <c r="S54" s="14"/>
      <c r="T54" s="14" t="s">
        <v>659</v>
      </c>
      <c r="U54" s="14"/>
      <c r="V54" s="14" t="s">
        <v>659</v>
      </c>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5"/>
      <c r="AY54" s="59">
        <f t="shared" si="6"/>
        <v>3</v>
      </c>
      <c r="AZ54" s="439"/>
      <c r="BA54" s="436"/>
    </row>
    <row r="55" spans="1:53" ht="14.1" customHeight="1">
      <c r="A55" s="43">
        <v>11</v>
      </c>
      <c r="B55" s="454"/>
      <c r="C55" s="43">
        <v>1998</v>
      </c>
      <c r="D55" s="48" t="s">
        <v>42</v>
      </c>
      <c r="E55" s="136" t="s">
        <v>540</v>
      </c>
      <c r="F55" s="276">
        <v>13</v>
      </c>
      <c r="G55" s="114" t="s">
        <v>660</v>
      </c>
      <c r="H55" s="58"/>
      <c r="I55" s="14"/>
      <c r="J55" s="14"/>
      <c r="K55" s="14"/>
      <c r="L55" s="14"/>
      <c r="M55" s="14"/>
      <c r="N55" s="14"/>
      <c r="O55" s="14"/>
      <c r="P55" s="14"/>
      <c r="Q55" s="14"/>
      <c r="R55" s="14" t="s">
        <v>661</v>
      </c>
      <c r="S55" s="14"/>
      <c r="T55" s="14" t="s">
        <v>661</v>
      </c>
      <c r="U55" s="14"/>
      <c r="V55" s="14" t="s">
        <v>661</v>
      </c>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5"/>
      <c r="AY55" s="59">
        <f t="shared" si="6"/>
        <v>3</v>
      </c>
      <c r="AZ55" s="439"/>
      <c r="BA55" s="436"/>
    </row>
    <row r="56" spans="1:53" ht="14.1" customHeight="1">
      <c r="A56" s="43">
        <v>11</v>
      </c>
      <c r="B56" s="454"/>
      <c r="C56" s="43">
        <v>1998</v>
      </c>
      <c r="D56" s="48" t="s">
        <v>42</v>
      </c>
      <c r="E56" s="136" t="s">
        <v>540</v>
      </c>
      <c r="F56" s="276">
        <v>13</v>
      </c>
      <c r="G56" s="112" t="s">
        <v>662</v>
      </c>
      <c r="H56" s="63"/>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3"/>
      <c r="AY56" s="64"/>
      <c r="AZ56" s="439"/>
      <c r="BA56" s="436"/>
    </row>
    <row r="57" spans="1:53" ht="14.1" customHeight="1" thickBot="1">
      <c r="A57" s="127">
        <v>11</v>
      </c>
      <c r="B57" s="455"/>
      <c r="C57" s="127">
        <v>1998</v>
      </c>
      <c r="D57" s="373" t="s">
        <v>42</v>
      </c>
      <c r="E57" s="137" t="s">
        <v>540</v>
      </c>
      <c r="F57" s="277">
        <v>13</v>
      </c>
      <c r="G57" s="111" t="s">
        <v>664</v>
      </c>
      <c r="H57" s="60"/>
      <c r="I57" s="61"/>
      <c r="J57" s="61"/>
      <c r="K57" s="61"/>
      <c r="L57" s="61"/>
      <c r="M57" s="61"/>
      <c r="N57" s="61"/>
      <c r="O57" s="61"/>
      <c r="P57" s="61"/>
      <c r="Q57" s="61"/>
      <c r="R57" s="61" t="s">
        <v>665</v>
      </c>
      <c r="S57" s="61"/>
      <c r="T57" s="61" t="s">
        <v>665</v>
      </c>
      <c r="U57" s="61"/>
      <c r="V57" s="61" t="s">
        <v>665</v>
      </c>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5"/>
      <c r="AY57" s="62">
        <f>COUNTA(H57:AX57)</f>
        <v>3</v>
      </c>
      <c r="AZ57" s="440"/>
      <c r="BA57" s="437"/>
    </row>
    <row r="58" spans="1:53" ht="14.1" customHeight="1">
      <c r="A58" s="42">
        <v>12</v>
      </c>
      <c r="B58" s="453" t="s">
        <v>551</v>
      </c>
      <c r="C58" s="42">
        <v>1998</v>
      </c>
      <c r="D58" s="47" t="s">
        <v>550</v>
      </c>
      <c r="E58" s="135" t="s">
        <v>540</v>
      </c>
      <c r="F58" s="278">
        <v>1</v>
      </c>
      <c r="G58" s="115" t="s">
        <v>656</v>
      </c>
      <c r="H58" s="70"/>
      <c r="I58" s="71" t="s">
        <v>657</v>
      </c>
      <c r="J58" s="71"/>
      <c r="K58" s="71"/>
      <c r="L58" s="71" t="s">
        <v>657</v>
      </c>
      <c r="M58" s="71"/>
      <c r="N58" s="71"/>
      <c r="O58" s="71"/>
      <c r="P58" s="71" t="s">
        <v>657</v>
      </c>
      <c r="Q58" s="71"/>
      <c r="R58" s="71"/>
      <c r="S58" s="71"/>
      <c r="T58" s="71"/>
      <c r="U58" s="71"/>
      <c r="V58" s="71"/>
      <c r="W58" s="71"/>
      <c r="X58" s="71"/>
      <c r="Y58" s="71"/>
      <c r="Z58" s="71"/>
      <c r="AA58" s="71"/>
      <c r="AB58" s="71"/>
      <c r="AC58" s="71"/>
      <c r="AD58" s="71"/>
      <c r="AE58" s="71"/>
      <c r="AF58" s="71"/>
      <c r="AG58" s="71"/>
      <c r="AH58" s="71"/>
      <c r="AI58" s="71" t="s">
        <v>657</v>
      </c>
      <c r="AJ58" s="71"/>
      <c r="AK58" s="71"/>
      <c r="AL58" s="71"/>
      <c r="AM58" s="71"/>
      <c r="AN58" s="71"/>
      <c r="AO58" s="71"/>
      <c r="AP58" s="71"/>
      <c r="AQ58" s="71"/>
      <c r="AR58" s="71"/>
      <c r="AS58" s="71"/>
      <c r="AT58" s="71"/>
      <c r="AU58" s="71"/>
      <c r="AV58" s="71"/>
      <c r="AW58" s="71"/>
      <c r="AX58" s="72"/>
      <c r="AY58" s="73">
        <f>COUNTA(H58:AX58)</f>
        <v>4</v>
      </c>
      <c r="AZ58" s="438"/>
      <c r="BA58" s="435"/>
    </row>
    <row r="59" spans="1:53" ht="14.1" customHeight="1">
      <c r="A59" s="43">
        <v>12</v>
      </c>
      <c r="B59" s="454"/>
      <c r="C59" s="43">
        <v>1998</v>
      </c>
      <c r="D59" s="48" t="s">
        <v>550</v>
      </c>
      <c r="E59" s="136" t="s">
        <v>540</v>
      </c>
      <c r="F59" s="276">
        <v>1</v>
      </c>
      <c r="G59" s="114" t="s">
        <v>658</v>
      </c>
      <c r="H59" s="58"/>
      <c r="I59" s="14" t="s">
        <v>659</v>
      </c>
      <c r="J59" s="14"/>
      <c r="K59" s="14"/>
      <c r="L59" s="14" t="s">
        <v>659</v>
      </c>
      <c r="M59" s="14"/>
      <c r="N59" s="14"/>
      <c r="O59" s="14"/>
      <c r="P59" s="14" t="s">
        <v>659</v>
      </c>
      <c r="Q59" s="14"/>
      <c r="R59" s="14"/>
      <c r="S59" s="14"/>
      <c r="T59" s="14"/>
      <c r="U59" s="14"/>
      <c r="V59" s="14"/>
      <c r="W59" s="14"/>
      <c r="X59" s="14"/>
      <c r="Y59" s="14"/>
      <c r="Z59" s="14"/>
      <c r="AA59" s="14"/>
      <c r="AB59" s="14"/>
      <c r="AC59" s="14"/>
      <c r="AD59" s="14"/>
      <c r="AE59" s="14"/>
      <c r="AF59" s="14"/>
      <c r="AG59" s="14"/>
      <c r="AH59" s="14"/>
      <c r="AI59" s="14" t="s">
        <v>659</v>
      </c>
      <c r="AJ59" s="14"/>
      <c r="AK59" s="14"/>
      <c r="AL59" s="14"/>
      <c r="AM59" s="14"/>
      <c r="AN59" s="14"/>
      <c r="AO59" s="14"/>
      <c r="AP59" s="14"/>
      <c r="AQ59" s="14"/>
      <c r="AR59" s="14"/>
      <c r="AS59" s="14"/>
      <c r="AT59" s="14"/>
      <c r="AU59" s="14"/>
      <c r="AV59" s="14"/>
      <c r="AW59" s="14"/>
      <c r="AX59" s="15"/>
      <c r="AY59" s="59">
        <f>COUNTA(H59:AX59)</f>
        <v>4</v>
      </c>
      <c r="AZ59" s="439"/>
      <c r="BA59" s="436"/>
    </row>
    <row r="60" spans="1:53" ht="14.1" customHeight="1">
      <c r="A60" s="43">
        <v>12</v>
      </c>
      <c r="B60" s="454"/>
      <c r="C60" s="43">
        <v>1998</v>
      </c>
      <c r="D60" s="48" t="s">
        <v>550</v>
      </c>
      <c r="E60" s="136" t="s">
        <v>540</v>
      </c>
      <c r="F60" s="276">
        <v>1</v>
      </c>
      <c r="G60" s="114" t="s">
        <v>660</v>
      </c>
      <c r="H60" s="58"/>
      <c r="I60" s="14" t="s">
        <v>661</v>
      </c>
      <c r="J60" s="14"/>
      <c r="K60" s="14"/>
      <c r="L60" s="14" t="s">
        <v>661</v>
      </c>
      <c r="M60" s="14"/>
      <c r="N60" s="14"/>
      <c r="O60" s="14"/>
      <c r="P60" s="14" t="s">
        <v>661</v>
      </c>
      <c r="Q60" s="14"/>
      <c r="R60" s="14"/>
      <c r="S60" s="14"/>
      <c r="T60" s="14"/>
      <c r="U60" s="14"/>
      <c r="V60" s="14"/>
      <c r="W60" s="14"/>
      <c r="X60" s="14"/>
      <c r="Y60" s="14"/>
      <c r="Z60" s="14"/>
      <c r="AA60" s="14"/>
      <c r="AB60" s="14"/>
      <c r="AC60" s="14"/>
      <c r="AD60" s="14"/>
      <c r="AE60" s="14"/>
      <c r="AF60" s="14"/>
      <c r="AG60" s="14"/>
      <c r="AH60" s="14"/>
      <c r="AI60" s="14" t="s">
        <v>661</v>
      </c>
      <c r="AJ60" s="14"/>
      <c r="AK60" s="14"/>
      <c r="AL60" s="14"/>
      <c r="AM60" s="14"/>
      <c r="AN60" s="14"/>
      <c r="AO60" s="14"/>
      <c r="AP60" s="14"/>
      <c r="AQ60" s="14"/>
      <c r="AR60" s="14"/>
      <c r="AS60" s="14"/>
      <c r="AT60" s="14"/>
      <c r="AU60" s="14"/>
      <c r="AV60" s="14"/>
      <c r="AW60" s="14"/>
      <c r="AX60" s="15"/>
      <c r="AY60" s="59">
        <f>COUNTA(H60:AX60)</f>
        <v>4</v>
      </c>
      <c r="AZ60" s="439"/>
      <c r="BA60" s="436"/>
    </row>
    <row r="61" spans="1:53" ht="14.1" customHeight="1">
      <c r="A61" s="43">
        <v>12</v>
      </c>
      <c r="B61" s="454"/>
      <c r="C61" s="43">
        <v>1998</v>
      </c>
      <c r="D61" s="48" t="s">
        <v>550</v>
      </c>
      <c r="E61" s="136" t="s">
        <v>540</v>
      </c>
      <c r="F61" s="276">
        <v>1</v>
      </c>
      <c r="G61" s="112" t="s">
        <v>662</v>
      </c>
      <c r="H61" s="63"/>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3"/>
      <c r="AY61" s="64"/>
      <c r="AZ61" s="439"/>
      <c r="BA61" s="436"/>
    </row>
    <row r="62" spans="1:53" ht="14.1" customHeight="1" thickBot="1">
      <c r="A62" s="127">
        <v>12</v>
      </c>
      <c r="B62" s="455"/>
      <c r="C62" s="127">
        <v>1998</v>
      </c>
      <c r="D62" s="373" t="s">
        <v>550</v>
      </c>
      <c r="E62" s="142" t="s">
        <v>540</v>
      </c>
      <c r="F62" s="277">
        <v>1</v>
      </c>
      <c r="G62" s="111" t="s">
        <v>664</v>
      </c>
      <c r="H62" s="60"/>
      <c r="I62" s="61" t="s">
        <v>665</v>
      </c>
      <c r="J62" s="61"/>
      <c r="K62" s="61"/>
      <c r="L62" s="61" t="s">
        <v>665</v>
      </c>
      <c r="M62" s="61"/>
      <c r="N62" s="61"/>
      <c r="O62" s="61"/>
      <c r="P62" s="61" t="s">
        <v>665</v>
      </c>
      <c r="Q62" s="61"/>
      <c r="R62" s="61"/>
      <c r="S62" s="61"/>
      <c r="T62" s="61"/>
      <c r="U62" s="61"/>
      <c r="V62" s="61"/>
      <c r="W62" s="61"/>
      <c r="X62" s="61"/>
      <c r="Y62" s="61"/>
      <c r="Z62" s="61"/>
      <c r="AA62" s="61"/>
      <c r="AB62" s="61"/>
      <c r="AC62" s="61"/>
      <c r="AD62" s="61"/>
      <c r="AE62" s="61"/>
      <c r="AF62" s="61"/>
      <c r="AG62" s="61"/>
      <c r="AH62" s="61"/>
      <c r="AI62" s="61" t="s">
        <v>665</v>
      </c>
      <c r="AJ62" s="61"/>
      <c r="AK62" s="61"/>
      <c r="AL62" s="61"/>
      <c r="AM62" s="61"/>
      <c r="AN62" s="61"/>
      <c r="AO62" s="61"/>
      <c r="AP62" s="61"/>
      <c r="AQ62" s="61"/>
      <c r="AR62" s="61"/>
      <c r="AS62" s="61"/>
      <c r="AT62" s="61"/>
      <c r="AU62" s="61"/>
      <c r="AV62" s="61"/>
      <c r="AW62" s="61"/>
      <c r="AX62" s="65"/>
      <c r="AY62" s="62">
        <f>COUNTA(H62:AX62)</f>
        <v>4</v>
      </c>
      <c r="AZ62" s="440"/>
      <c r="BA62" s="437"/>
    </row>
    <row r="63" spans="1:53" ht="14.1" customHeight="1">
      <c r="A63" s="42">
        <v>13</v>
      </c>
      <c r="B63" s="453" t="s">
        <v>553</v>
      </c>
      <c r="C63" s="42">
        <v>1998</v>
      </c>
      <c r="D63" s="47" t="s">
        <v>552</v>
      </c>
      <c r="E63" s="135" t="s">
        <v>540</v>
      </c>
      <c r="F63" s="278">
        <v>2</v>
      </c>
      <c r="G63" s="115" t="s">
        <v>656</v>
      </c>
      <c r="H63" s="70"/>
      <c r="I63" s="71" t="s">
        <v>657</v>
      </c>
      <c r="J63" s="71"/>
      <c r="K63" s="71"/>
      <c r="L63" s="71"/>
      <c r="M63" s="71"/>
      <c r="N63" s="71"/>
      <c r="O63" s="71"/>
      <c r="P63" s="71"/>
      <c r="Q63" s="71"/>
      <c r="R63" s="71"/>
      <c r="S63" s="71"/>
      <c r="T63" s="71" t="s">
        <v>657</v>
      </c>
      <c r="U63" s="71" t="s">
        <v>657</v>
      </c>
      <c r="V63" s="71"/>
      <c r="W63" s="71"/>
      <c r="X63" s="71"/>
      <c r="Y63" s="71"/>
      <c r="Z63" s="71"/>
      <c r="AA63" s="71"/>
      <c r="AB63" s="71"/>
      <c r="AC63" s="71"/>
      <c r="AD63" s="71"/>
      <c r="AE63" s="71"/>
      <c r="AF63" s="71"/>
      <c r="AG63" s="71"/>
      <c r="AH63" s="71"/>
      <c r="AI63" s="71" t="s">
        <v>657</v>
      </c>
      <c r="AJ63" s="71"/>
      <c r="AK63" s="71"/>
      <c r="AL63" s="71"/>
      <c r="AM63" s="71"/>
      <c r="AN63" s="71"/>
      <c r="AO63" s="71"/>
      <c r="AP63" s="71"/>
      <c r="AQ63" s="71"/>
      <c r="AR63" s="71" t="s">
        <v>657</v>
      </c>
      <c r="AS63" s="71"/>
      <c r="AT63" s="71"/>
      <c r="AU63" s="71"/>
      <c r="AV63" s="71"/>
      <c r="AW63" s="71"/>
      <c r="AX63" s="72"/>
      <c r="AY63" s="73">
        <f>COUNTA(H63:AX63)</f>
        <v>5</v>
      </c>
      <c r="AZ63" s="438"/>
      <c r="BA63" s="435"/>
    </row>
    <row r="64" spans="1:53" ht="14.1" customHeight="1">
      <c r="A64" s="43">
        <v>13</v>
      </c>
      <c r="B64" s="454"/>
      <c r="C64" s="43">
        <v>1998</v>
      </c>
      <c r="D64" s="48" t="s">
        <v>552</v>
      </c>
      <c r="E64" s="136" t="s">
        <v>540</v>
      </c>
      <c r="F64" s="276">
        <v>2</v>
      </c>
      <c r="G64" s="114" t="s">
        <v>658</v>
      </c>
      <c r="H64" s="58"/>
      <c r="I64" s="14" t="s">
        <v>659</v>
      </c>
      <c r="J64" s="14"/>
      <c r="K64" s="14"/>
      <c r="L64" s="14"/>
      <c r="M64" s="14" t="s">
        <v>659</v>
      </c>
      <c r="N64" s="14"/>
      <c r="O64" s="14"/>
      <c r="P64" s="14"/>
      <c r="Q64" s="14"/>
      <c r="R64" s="14"/>
      <c r="S64" s="14"/>
      <c r="T64" s="14" t="s">
        <v>659</v>
      </c>
      <c r="U64" s="14" t="s">
        <v>659</v>
      </c>
      <c r="V64" s="14"/>
      <c r="W64" s="14"/>
      <c r="X64" s="14"/>
      <c r="Y64" s="14"/>
      <c r="Z64" s="14"/>
      <c r="AA64" s="14"/>
      <c r="AB64" s="14"/>
      <c r="AC64" s="14"/>
      <c r="AD64" s="14"/>
      <c r="AE64" s="14"/>
      <c r="AF64" s="14"/>
      <c r="AG64" s="14"/>
      <c r="AH64" s="14"/>
      <c r="AI64" s="14" t="s">
        <v>659</v>
      </c>
      <c r="AJ64" s="14"/>
      <c r="AK64" s="14"/>
      <c r="AL64" s="14"/>
      <c r="AM64" s="14"/>
      <c r="AN64" s="14"/>
      <c r="AO64" s="14"/>
      <c r="AP64" s="14"/>
      <c r="AQ64" s="14"/>
      <c r="AR64" s="14" t="s">
        <v>659</v>
      </c>
      <c r="AS64" s="14"/>
      <c r="AT64" s="14"/>
      <c r="AU64" s="14"/>
      <c r="AV64" s="14"/>
      <c r="AW64" s="14"/>
      <c r="AX64" s="15"/>
      <c r="AY64" s="59">
        <f>COUNTA(H64:AX64)</f>
        <v>6</v>
      </c>
      <c r="AZ64" s="439"/>
      <c r="BA64" s="436"/>
    </row>
    <row r="65" spans="1:53" ht="14.1" customHeight="1">
      <c r="A65" s="43">
        <v>13</v>
      </c>
      <c r="B65" s="454"/>
      <c r="C65" s="43">
        <v>1998</v>
      </c>
      <c r="D65" s="48" t="s">
        <v>552</v>
      </c>
      <c r="E65" s="136" t="s">
        <v>540</v>
      </c>
      <c r="F65" s="276">
        <v>2</v>
      </c>
      <c r="G65" s="114" t="s">
        <v>660</v>
      </c>
      <c r="H65" s="58"/>
      <c r="I65" s="14" t="s">
        <v>661</v>
      </c>
      <c r="J65" s="14"/>
      <c r="K65" s="14"/>
      <c r="L65" s="14"/>
      <c r="M65" s="14"/>
      <c r="N65" s="14"/>
      <c r="O65" s="14"/>
      <c r="P65" s="14"/>
      <c r="Q65" s="14"/>
      <c r="R65" s="14"/>
      <c r="S65" s="14"/>
      <c r="T65" s="14" t="s">
        <v>661</v>
      </c>
      <c r="U65" s="14" t="s">
        <v>661</v>
      </c>
      <c r="V65" s="14"/>
      <c r="W65" s="14"/>
      <c r="X65" s="14"/>
      <c r="Y65" s="14"/>
      <c r="Z65" s="14"/>
      <c r="AA65" s="14"/>
      <c r="AB65" s="14"/>
      <c r="AC65" s="14"/>
      <c r="AD65" s="14"/>
      <c r="AE65" s="14"/>
      <c r="AF65" s="14"/>
      <c r="AG65" s="14"/>
      <c r="AH65" s="14"/>
      <c r="AI65" s="14" t="s">
        <v>661</v>
      </c>
      <c r="AJ65" s="14"/>
      <c r="AK65" s="14"/>
      <c r="AL65" s="14"/>
      <c r="AM65" s="14"/>
      <c r="AN65" s="14"/>
      <c r="AO65" s="14"/>
      <c r="AP65" s="14"/>
      <c r="AQ65" s="14"/>
      <c r="AR65" s="14" t="s">
        <v>661</v>
      </c>
      <c r="AS65" s="14"/>
      <c r="AT65" s="14"/>
      <c r="AU65" s="14"/>
      <c r="AV65" s="14"/>
      <c r="AW65" s="14"/>
      <c r="AX65" s="15"/>
      <c r="AY65" s="59">
        <f>COUNTA(H65:AX65)</f>
        <v>5</v>
      </c>
      <c r="AZ65" s="439"/>
      <c r="BA65" s="436"/>
    </row>
    <row r="66" spans="1:53" ht="14.1" customHeight="1">
      <c r="A66" s="43">
        <v>13</v>
      </c>
      <c r="B66" s="454"/>
      <c r="C66" s="43">
        <v>1998</v>
      </c>
      <c r="D66" s="48" t="s">
        <v>552</v>
      </c>
      <c r="E66" s="136" t="s">
        <v>540</v>
      </c>
      <c r="F66" s="276">
        <v>2</v>
      </c>
      <c r="G66" s="112" t="s">
        <v>662</v>
      </c>
      <c r="H66" s="63"/>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3"/>
      <c r="AY66" s="64"/>
      <c r="AZ66" s="439"/>
      <c r="BA66" s="436"/>
    </row>
    <row r="67" spans="1:53" ht="14.1" customHeight="1" thickBot="1">
      <c r="A67" s="127">
        <v>13</v>
      </c>
      <c r="B67" s="455"/>
      <c r="C67" s="127">
        <v>1998</v>
      </c>
      <c r="D67" s="373" t="s">
        <v>552</v>
      </c>
      <c r="E67" s="137" t="s">
        <v>540</v>
      </c>
      <c r="F67" s="277">
        <v>2</v>
      </c>
      <c r="G67" s="111" t="s">
        <v>664</v>
      </c>
      <c r="H67" s="60"/>
      <c r="I67" s="61" t="s">
        <v>665</v>
      </c>
      <c r="J67" s="61"/>
      <c r="K67" s="61"/>
      <c r="L67" s="61"/>
      <c r="M67" s="61"/>
      <c r="N67" s="61"/>
      <c r="O67" s="61"/>
      <c r="P67" s="61"/>
      <c r="Q67" s="61"/>
      <c r="R67" s="61"/>
      <c r="S67" s="61"/>
      <c r="T67" s="61" t="s">
        <v>665</v>
      </c>
      <c r="U67" s="61" t="s">
        <v>665</v>
      </c>
      <c r="V67" s="61"/>
      <c r="W67" s="61"/>
      <c r="X67" s="61"/>
      <c r="Y67" s="61"/>
      <c r="Z67" s="61"/>
      <c r="AA67" s="61"/>
      <c r="AB67" s="61"/>
      <c r="AC67" s="61"/>
      <c r="AD67" s="61"/>
      <c r="AE67" s="61"/>
      <c r="AF67" s="61"/>
      <c r="AG67" s="61"/>
      <c r="AH67" s="61"/>
      <c r="AI67" s="61" t="s">
        <v>665</v>
      </c>
      <c r="AJ67" s="61"/>
      <c r="AK67" s="61"/>
      <c r="AL67" s="61"/>
      <c r="AM67" s="61"/>
      <c r="AN67" s="61"/>
      <c r="AO67" s="61"/>
      <c r="AP67" s="61"/>
      <c r="AQ67" s="61"/>
      <c r="AR67" s="61" t="s">
        <v>665</v>
      </c>
      <c r="AS67" s="61"/>
      <c r="AT67" s="61"/>
      <c r="AU67" s="61"/>
      <c r="AV67" s="61"/>
      <c r="AW67" s="61"/>
      <c r="AX67" s="65"/>
      <c r="AY67" s="62">
        <f>COUNTA(H67:AX67)</f>
        <v>5</v>
      </c>
      <c r="AZ67" s="440"/>
      <c r="BA67" s="437"/>
    </row>
    <row r="68" spans="1:53" ht="14.1" customHeight="1">
      <c r="A68" s="42">
        <v>14</v>
      </c>
      <c r="B68" s="453" t="s">
        <v>554</v>
      </c>
      <c r="C68" s="42">
        <v>1998</v>
      </c>
      <c r="D68" s="47" t="s">
        <v>294</v>
      </c>
      <c r="E68" s="135" t="s">
        <v>540</v>
      </c>
      <c r="F68" s="278">
        <v>1</v>
      </c>
      <c r="G68" s="115" t="s">
        <v>656</v>
      </c>
      <c r="H68" s="70"/>
      <c r="I68" s="71" t="s">
        <v>657</v>
      </c>
      <c r="J68" s="71"/>
      <c r="K68" s="71"/>
      <c r="L68" s="71"/>
      <c r="M68" s="71" t="s">
        <v>657</v>
      </c>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t="s">
        <v>657</v>
      </c>
      <c r="AU68" s="71"/>
      <c r="AV68" s="71"/>
      <c r="AW68" s="71"/>
      <c r="AX68" s="72" t="s">
        <v>657</v>
      </c>
      <c r="AY68" s="73">
        <f>COUNTA(H68:AX68)</f>
        <v>4</v>
      </c>
      <c r="AZ68" s="438"/>
      <c r="BA68" s="435"/>
    </row>
    <row r="69" spans="1:53" ht="14.1" customHeight="1">
      <c r="A69" s="43">
        <v>14</v>
      </c>
      <c r="B69" s="454"/>
      <c r="C69" s="43">
        <v>1998</v>
      </c>
      <c r="D69" s="48" t="s">
        <v>294</v>
      </c>
      <c r="E69" s="136" t="s">
        <v>540</v>
      </c>
      <c r="F69" s="276">
        <v>1</v>
      </c>
      <c r="G69" s="114" t="s">
        <v>658</v>
      </c>
      <c r="H69" s="58"/>
      <c r="I69" s="14" t="s">
        <v>659</v>
      </c>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t="s">
        <v>659</v>
      </c>
      <c r="AU69" s="14"/>
      <c r="AV69" s="14"/>
      <c r="AW69" s="14"/>
      <c r="AX69" s="15" t="s">
        <v>659</v>
      </c>
      <c r="AY69" s="59">
        <f>COUNTA(H69:AX69)</f>
        <v>3</v>
      </c>
      <c r="AZ69" s="439"/>
      <c r="BA69" s="436"/>
    </row>
    <row r="70" spans="1:53" ht="14.1" customHeight="1">
      <c r="A70" s="43">
        <v>14</v>
      </c>
      <c r="B70" s="454"/>
      <c r="C70" s="43">
        <v>1998</v>
      </c>
      <c r="D70" s="48" t="s">
        <v>294</v>
      </c>
      <c r="E70" s="136" t="s">
        <v>540</v>
      </c>
      <c r="F70" s="276">
        <v>1</v>
      </c>
      <c r="G70" s="114" t="s">
        <v>660</v>
      </c>
      <c r="H70" s="58"/>
      <c r="I70" s="14" t="s">
        <v>661</v>
      </c>
      <c r="J70" s="14"/>
      <c r="K70" s="14"/>
      <c r="L70" s="14"/>
      <c r="M70" s="14" t="s">
        <v>661</v>
      </c>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t="s">
        <v>661</v>
      </c>
      <c r="AU70" s="14"/>
      <c r="AV70" s="14"/>
      <c r="AW70" s="14"/>
      <c r="AX70" s="15" t="s">
        <v>661</v>
      </c>
      <c r="AY70" s="59">
        <f>COUNTA(H70:AX70)</f>
        <v>4</v>
      </c>
      <c r="AZ70" s="439"/>
      <c r="BA70" s="436"/>
    </row>
    <row r="71" spans="1:53" ht="14.1" customHeight="1">
      <c r="A71" s="43">
        <v>14</v>
      </c>
      <c r="B71" s="454"/>
      <c r="C71" s="43">
        <v>1998</v>
      </c>
      <c r="D71" s="48" t="s">
        <v>294</v>
      </c>
      <c r="E71" s="136" t="s">
        <v>540</v>
      </c>
      <c r="F71" s="276">
        <v>1</v>
      </c>
      <c r="G71" s="112" t="s">
        <v>662</v>
      </c>
      <c r="H71" s="63"/>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c r="AY71" s="64"/>
      <c r="AZ71" s="439"/>
      <c r="BA71" s="436"/>
    </row>
    <row r="72" spans="1:53" ht="14.1" customHeight="1" thickBot="1">
      <c r="A72" s="127">
        <v>14</v>
      </c>
      <c r="B72" s="455"/>
      <c r="C72" s="127">
        <v>1998</v>
      </c>
      <c r="D72" s="373" t="s">
        <v>294</v>
      </c>
      <c r="E72" s="137" t="s">
        <v>540</v>
      </c>
      <c r="F72" s="277">
        <v>1</v>
      </c>
      <c r="G72" s="111" t="s">
        <v>664</v>
      </c>
      <c r="H72" s="60"/>
      <c r="I72" s="61" t="s">
        <v>665</v>
      </c>
      <c r="J72" s="61"/>
      <c r="K72" s="61"/>
      <c r="L72" s="61"/>
      <c r="M72" s="61" t="s">
        <v>665</v>
      </c>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t="s">
        <v>665</v>
      </c>
      <c r="AU72" s="61"/>
      <c r="AV72" s="61"/>
      <c r="AW72" s="61"/>
      <c r="AX72" s="65" t="s">
        <v>665</v>
      </c>
      <c r="AY72" s="62">
        <f>COUNTA(H72:AX72)</f>
        <v>4</v>
      </c>
      <c r="AZ72" s="440"/>
      <c r="BA72" s="437"/>
    </row>
    <row r="73" spans="1:53" ht="14.1" customHeight="1">
      <c r="A73" s="42">
        <v>15</v>
      </c>
      <c r="B73" s="453" t="s">
        <v>555</v>
      </c>
      <c r="C73" s="42">
        <v>1999</v>
      </c>
      <c r="D73" s="47" t="s">
        <v>550</v>
      </c>
      <c r="E73" s="135" t="s">
        <v>540</v>
      </c>
      <c r="F73" s="278">
        <v>1</v>
      </c>
      <c r="G73" s="115" t="s">
        <v>656</v>
      </c>
      <c r="H73" s="70"/>
      <c r="I73" s="71"/>
      <c r="J73" s="71"/>
      <c r="K73" s="71"/>
      <c r="L73" s="71"/>
      <c r="M73" s="71"/>
      <c r="N73" s="71"/>
      <c r="O73" s="71"/>
      <c r="P73" s="71"/>
      <c r="Q73" s="71"/>
      <c r="R73" s="71"/>
      <c r="S73" s="71"/>
      <c r="T73" s="71"/>
      <c r="U73" s="71"/>
      <c r="V73" s="71"/>
      <c r="W73" s="71"/>
      <c r="X73" s="71"/>
      <c r="Y73" s="71" t="s">
        <v>657</v>
      </c>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2" t="s">
        <v>657</v>
      </c>
      <c r="AY73" s="73">
        <f>COUNTA(H73:AX73)</f>
        <v>2</v>
      </c>
      <c r="AZ73" s="438"/>
      <c r="BA73" s="435"/>
    </row>
    <row r="74" spans="1:53" ht="14.1" customHeight="1">
      <c r="A74" s="43">
        <v>15</v>
      </c>
      <c r="B74" s="454"/>
      <c r="C74" s="43">
        <v>1999</v>
      </c>
      <c r="D74" s="48" t="s">
        <v>550</v>
      </c>
      <c r="E74" s="136" t="s">
        <v>540</v>
      </c>
      <c r="F74" s="276">
        <v>1</v>
      </c>
      <c r="G74" s="114" t="s">
        <v>658</v>
      </c>
      <c r="H74" s="58"/>
      <c r="I74" s="14"/>
      <c r="J74" s="14"/>
      <c r="K74" s="14"/>
      <c r="L74" s="14"/>
      <c r="M74" s="14"/>
      <c r="N74" s="14"/>
      <c r="O74" s="14"/>
      <c r="P74" s="14"/>
      <c r="Q74" s="14"/>
      <c r="R74" s="14"/>
      <c r="S74" s="14"/>
      <c r="T74" s="14"/>
      <c r="U74" s="14"/>
      <c r="V74" s="14"/>
      <c r="W74" s="14"/>
      <c r="X74" s="14"/>
      <c r="Y74" s="14" t="s">
        <v>659</v>
      </c>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5" t="s">
        <v>659</v>
      </c>
      <c r="AY74" s="59">
        <f>COUNTA(H74:AX74)</f>
        <v>2</v>
      </c>
      <c r="AZ74" s="439"/>
      <c r="BA74" s="436"/>
    </row>
    <row r="75" spans="1:53" ht="14.1" customHeight="1">
      <c r="A75" s="43">
        <v>15</v>
      </c>
      <c r="B75" s="454"/>
      <c r="C75" s="43">
        <v>1999</v>
      </c>
      <c r="D75" s="48" t="s">
        <v>550</v>
      </c>
      <c r="E75" s="136" t="s">
        <v>540</v>
      </c>
      <c r="F75" s="276">
        <v>1</v>
      </c>
      <c r="G75" s="114" t="s">
        <v>660</v>
      </c>
      <c r="H75" s="58"/>
      <c r="I75" s="14"/>
      <c r="J75" s="14"/>
      <c r="K75" s="14"/>
      <c r="L75" s="14"/>
      <c r="M75" s="14"/>
      <c r="N75" s="14"/>
      <c r="O75" s="14"/>
      <c r="P75" s="14"/>
      <c r="Q75" s="14"/>
      <c r="R75" s="14"/>
      <c r="S75" s="14"/>
      <c r="T75" s="14"/>
      <c r="U75" s="14"/>
      <c r="V75" s="14"/>
      <c r="W75" s="14"/>
      <c r="X75" s="14"/>
      <c r="Y75" s="14" t="s">
        <v>661</v>
      </c>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t="s">
        <v>661</v>
      </c>
      <c r="AY75" s="59">
        <f>COUNTA(H75:AX75)</f>
        <v>2</v>
      </c>
      <c r="AZ75" s="439"/>
      <c r="BA75" s="436"/>
    </row>
    <row r="76" spans="1:53" ht="14.1" customHeight="1">
      <c r="A76" s="43">
        <v>15</v>
      </c>
      <c r="B76" s="454"/>
      <c r="C76" s="43">
        <v>1999</v>
      </c>
      <c r="D76" s="48" t="s">
        <v>550</v>
      </c>
      <c r="E76" s="136" t="s">
        <v>540</v>
      </c>
      <c r="F76" s="276">
        <v>1</v>
      </c>
      <c r="G76" s="112" t="s">
        <v>662</v>
      </c>
      <c r="H76" s="63"/>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c r="AY76" s="64"/>
      <c r="AZ76" s="439"/>
      <c r="BA76" s="436"/>
    </row>
    <row r="77" spans="1:53" ht="14.1" customHeight="1" thickBot="1">
      <c r="A77" s="127">
        <v>15</v>
      </c>
      <c r="B77" s="455"/>
      <c r="C77" s="127">
        <v>1999</v>
      </c>
      <c r="D77" s="373" t="s">
        <v>550</v>
      </c>
      <c r="E77" s="137" t="s">
        <v>540</v>
      </c>
      <c r="F77" s="277">
        <v>1</v>
      </c>
      <c r="G77" s="111" t="s">
        <v>664</v>
      </c>
      <c r="H77" s="60"/>
      <c r="I77" s="61"/>
      <c r="J77" s="61"/>
      <c r="K77" s="61"/>
      <c r="L77" s="61"/>
      <c r="M77" s="61"/>
      <c r="N77" s="61"/>
      <c r="O77" s="61"/>
      <c r="P77" s="61"/>
      <c r="Q77" s="61"/>
      <c r="R77" s="61"/>
      <c r="S77" s="61"/>
      <c r="T77" s="61"/>
      <c r="U77" s="61"/>
      <c r="V77" s="61"/>
      <c r="W77" s="61"/>
      <c r="X77" s="61"/>
      <c r="Y77" s="61" t="s">
        <v>665</v>
      </c>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5" t="s">
        <v>665</v>
      </c>
      <c r="AY77" s="62">
        <f t="shared" ref="AY77:AY83" si="7">COUNTA(H77:AX77)</f>
        <v>2</v>
      </c>
      <c r="AZ77" s="440"/>
      <c r="BA77" s="437"/>
    </row>
    <row r="78" spans="1:53" ht="14.1" customHeight="1">
      <c r="A78" s="41">
        <v>16</v>
      </c>
      <c r="B78" s="456" t="s">
        <v>556</v>
      </c>
      <c r="C78" s="41">
        <v>1999</v>
      </c>
      <c r="D78" s="131" t="s">
        <v>53</v>
      </c>
      <c r="E78" s="131" t="s">
        <v>236</v>
      </c>
      <c r="F78" s="272" t="s">
        <v>1228</v>
      </c>
      <c r="G78" s="115" t="s">
        <v>656</v>
      </c>
      <c r="H78" s="70"/>
      <c r="I78" s="71"/>
      <c r="J78" s="71"/>
      <c r="K78" s="71"/>
      <c r="L78" s="71"/>
      <c r="M78" s="71" t="s">
        <v>657</v>
      </c>
      <c r="N78" s="71"/>
      <c r="O78" s="71" t="s">
        <v>657</v>
      </c>
      <c r="P78" s="71"/>
      <c r="Q78" s="71" t="s">
        <v>657</v>
      </c>
      <c r="R78" s="71" t="s">
        <v>657</v>
      </c>
      <c r="S78" s="71"/>
      <c r="T78" s="71" t="s">
        <v>657</v>
      </c>
      <c r="U78" s="71"/>
      <c r="V78" s="71"/>
      <c r="W78" s="71"/>
      <c r="X78" s="71"/>
      <c r="Y78" s="71"/>
      <c r="Z78" s="71"/>
      <c r="AA78" s="71"/>
      <c r="AB78" s="71"/>
      <c r="AC78" s="71"/>
      <c r="AD78" s="71"/>
      <c r="AE78" s="71"/>
      <c r="AF78" s="71"/>
      <c r="AG78" s="71" t="s">
        <v>657</v>
      </c>
      <c r="AH78" s="71"/>
      <c r="AI78" s="71"/>
      <c r="AJ78" s="71"/>
      <c r="AK78" s="71"/>
      <c r="AL78" s="71"/>
      <c r="AM78" s="71"/>
      <c r="AN78" s="71" t="s">
        <v>657</v>
      </c>
      <c r="AO78" s="71"/>
      <c r="AP78" s="71"/>
      <c r="AQ78" s="71"/>
      <c r="AR78" s="71"/>
      <c r="AS78" s="71"/>
      <c r="AT78" s="71"/>
      <c r="AU78" s="71"/>
      <c r="AV78" s="71"/>
      <c r="AW78" s="71"/>
      <c r="AX78" s="72" t="s">
        <v>657</v>
      </c>
      <c r="AY78" s="73">
        <f t="shared" si="7"/>
        <v>8</v>
      </c>
      <c r="AZ78" s="438"/>
      <c r="BA78" s="435"/>
    </row>
    <row r="79" spans="1:53" ht="14.1" customHeight="1">
      <c r="A79" s="141">
        <v>16</v>
      </c>
      <c r="B79" s="457"/>
      <c r="C79" s="141">
        <v>1999</v>
      </c>
      <c r="D79" s="132" t="s">
        <v>53</v>
      </c>
      <c r="E79" s="132" t="s">
        <v>236</v>
      </c>
      <c r="F79" s="273" t="s">
        <v>1228</v>
      </c>
      <c r="G79" s="114" t="s">
        <v>658</v>
      </c>
      <c r="H79" s="58"/>
      <c r="I79" s="14"/>
      <c r="J79" s="14"/>
      <c r="K79" s="14"/>
      <c r="L79" s="14"/>
      <c r="M79" s="14" t="s">
        <v>659</v>
      </c>
      <c r="N79" s="14"/>
      <c r="O79" s="14"/>
      <c r="P79" s="14"/>
      <c r="Q79" s="14" t="s">
        <v>659</v>
      </c>
      <c r="R79" s="14" t="s">
        <v>659</v>
      </c>
      <c r="S79" s="14"/>
      <c r="T79" s="14" t="s">
        <v>659</v>
      </c>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t="s">
        <v>659</v>
      </c>
      <c r="AY79" s="59">
        <f t="shared" si="7"/>
        <v>5</v>
      </c>
      <c r="AZ79" s="439"/>
      <c r="BA79" s="436"/>
    </row>
    <row r="80" spans="1:53" ht="14.1" customHeight="1">
      <c r="A80" s="141">
        <v>16</v>
      </c>
      <c r="B80" s="457"/>
      <c r="C80" s="141">
        <v>1999</v>
      </c>
      <c r="D80" s="132" t="s">
        <v>53</v>
      </c>
      <c r="E80" s="132" t="s">
        <v>236</v>
      </c>
      <c r="F80" s="273" t="s">
        <v>1228</v>
      </c>
      <c r="G80" s="114" t="s">
        <v>660</v>
      </c>
      <c r="H80" s="58"/>
      <c r="I80" s="14"/>
      <c r="J80" s="14"/>
      <c r="K80" s="14"/>
      <c r="L80" s="14"/>
      <c r="M80" s="14" t="s">
        <v>661</v>
      </c>
      <c r="N80" s="14"/>
      <c r="O80" s="14"/>
      <c r="P80" s="14"/>
      <c r="Q80" s="14" t="s">
        <v>661</v>
      </c>
      <c r="R80" s="14" t="s">
        <v>661</v>
      </c>
      <c r="S80" s="14"/>
      <c r="T80" s="14" t="s">
        <v>661</v>
      </c>
      <c r="U80" s="14"/>
      <c r="V80" s="14"/>
      <c r="W80" s="14" t="s">
        <v>661</v>
      </c>
      <c r="X80" s="14"/>
      <c r="Y80" s="14"/>
      <c r="Z80" s="14"/>
      <c r="AA80" s="14"/>
      <c r="AB80" s="14"/>
      <c r="AC80" s="14"/>
      <c r="AD80" s="14"/>
      <c r="AE80" s="14"/>
      <c r="AF80" s="14"/>
      <c r="AG80" s="14" t="s">
        <v>661</v>
      </c>
      <c r="AH80" s="14"/>
      <c r="AI80" s="14"/>
      <c r="AJ80" s="14"/>
      <c r="AK80" s="14"/>
      <c r="AL80" s="14"/>
      <c r="AM80" s="14"/>
      <c r="AN80" s="14" t="s">
        <v>661</v>
      </c>
      <c r="AO80" s="14"/>
      <c r="AP80" s="14"/>
      <c r="AQ80" s="14"/>
      <c r="AR80" s="14"/>
      <c r="AS80" s="14"/>
      <c r="AT80" s="14"/>
      <c r="AU80" s="14"/>
      <c r="AV80" s="14"/>
      <c r="AW80" s="14"/>
      <c r="AX80" s="15" t="s">
        <v>661</v>
      </c>
      <c r="AY80" s="59">
        <f t="shared" si="7"/>
        <v>8</v>
      </c>
      <c r="AZ80" s="439"/>
      <c r="BA80" s="436"/>
    </row>
    <row r="81" spans="1:53" ht="14.1" customHeight="1">
      <c r="A81" s="141">
        <v>16</v>
      </c>
      <c r="B81" s="457"/>
      <c r="C81" s="141">
        <v>1999</v>
      </c>
      <c r="D81" s="132" t="s">
        <v>53</v>
      </c>
      <c r="E81" s="132" t="s">
        <v>236</v>
      </c>
      <c r="F81" s="273" t="s">
        <v>1228</v>
      </c>
      <c r="G81" s="114" t="s">
        <v>662</v>
      </c>
      <c r="H81" s="58"/>
      <c r="I81" s="14"/>
      <c r="J81" s="14"/>
      <c r="K81" s="14"/>
      <c r="L81" s="53" t="s">
        <v>672</v>
      </c>
      <c r="M81" s="74" t="s">
        <v>13</v>
      </c>
      <c r="N81" s="14"/>
      <c r="O81" s="74" t="s">
        <v>13</v>
      </c>
      <c r="P81" s="14"/>
      <c r="Q81" s="74" t="s">
        <v>13</v>
      </c>
      <c r="R81" s="74" t="s">
        <v>13</v>
      </c>
      <c r="S81" s="14"/>
      <c r="T81" s="14" t="s">
        <v>671</v>
      </c>
      <c r="U81" s="14"/>
      <c r="V81" s="14"/>
      <c r="W81" s="53" t="s">
        <v>672</v>
      </c>
      <c r="X81" s="14"/>
      <c r="Y81" s="14"/>
      <c r="Z81" s="14"/>
      <c r="AA81" s="14"/>
      <c r="AB81" s="14"/>
      <c r="AC81" s="14"/>
      <c r="AD81" s="14"/>
      <c r="AE81" s="14"/>
      <c r="AF81" s="14"/>
      <c r="AG81" s="53" t="s">
        <v>672</v>
      </c>
      <c r="AH81" s="14"/>
      <c r="AI81" s="14"/>
      <c r="AJ81" s="14"/>
      <c r="AK81" s="14"/>
      <c r="AL81" s="14"/>
      <c r="AM81" s="14"/>
      <c r="AN81" s="53" t="s">
        <v>672</v>
      </c>
      <c r="AO81" s="14"/>
      <c r="AP81" s="14"/>
      <c r="AQ81" s="14"/>
      <c r="AR81" s="14"/>
      <c r="AS81" s="14"/>
      <c r="AT81" s="14"/>
      <c r="AU81" s="14"/>
      <c r="AV81" s="14"/>
      <c r="AW81" s="14"/>
      <c r="AX81" s="75" t="s">
        <v>13</v>
      </c>
      <c r="AY81" s="59">
        <f t="shared" si="7"/>
        <v>10</v>
      </c>
      <c r="AZ81" s="439"/>
      <c r="BA81" s="436"/>
    </row>
    <row r="82" spans="1:53" ht="14.1" customHeight="1" thickBot="1">
      <c r="A82" s="128">
        <v>16</v>
      </c>
      <c r="B82" s="458"/>
      <c r="C82" s="128">
        <v>1999</v>
      </c>
      <c r="D82" s="374" t="s">
        <v>53</v>
      </c>
      <c r="E82" s="133" t="s">
        <v>236</v>
      </c>
      <c r="F82" s="274" t="s">
        <v>1228</v>
      </c>
      <c r="G82" s="111" t="s">
        <v>664</v>
      </c>
      <c r="H82" s="60"/>
      <c r="I82" s="61"/>
      <c r="J82" s="61"/>
      <c r="K82" s="61"/>
      <c r="L82" s="61"/>
      <c r="M82" s="61" t="s">
        <v>665</v>
      </c>
      <c r="N82" s="61"/>
      <c r="O82" s="61"/>
      <c r="P82" s="61"/>
      <c r="Q82" s="61" t="s">
        <v>665</v>
      </c>
      <c r="R82" s="61" t="s">
        <v>665</v>
      </c>
      <c r="S82" s="61"/>
      <c r="T82" s="61" t="s">
        <v>665</v>
      </c>
      <c r="U82" s="61"/>
      <c r="V82" s="61"/>
      <c r="W82" s="61" t="s">
        <v>665</v>
      </c>
      <c r="X82" s="61"/>
      <c r="Y82" s="61"/>
      <c r="Z82" s="61"/>
      <c r="AA82" s="61"/>
      <c r="AB82" s="61"/>
      <c r="AC82" s="61"/>
      <c r="AD82" s="61"/>
      <c r="AE82" s="61"/>
      <c r="AF82" s="61"/>
      <c r="AG82" s="61" t="s">
        <v>665</v>
      </c>
      <c r="AH82" s="61"/>
      <c r="AI82" s="61"/>
      <c r="AJ82" s="61"/>
      <c r="AK82" s="61"/>
      <c r="AL82" s="61"/>
      <c r="AM82" s="61"/>
      <c r="AN82" s="61" t="s">
        <v>665</v>
      </c>
      <c r="AO82" s="61"/>
      <c r="AP82" s="61"/>
      <c r="AQ82" s="61"/>
      <c r="AR82" s="61"/>
      <c r="AS82" s="61"/>
      <c r="AT82" s="61"/>
      <c r="AU82" s="61"/>
      <c r="AV82" s="61"/>
      <c r="AW82" s="61"/>
      <c r="AX82" s="61" t="s">
        <v>665</v>
      </c>
      <c r="AY82" s="62">
        <f t="shared" si="7"/>
        <v>8</v>
      </c>
      <c r="AZ82" s="440"/>
      <c r="BA82" s="437"/>
    </row>
    <row r="83" spans="1:53" ht="14.1" customHeight="1">
      <c r="A83" s="42">
        <v>17</v>
      </c>
      <c r="B83" s="453" t="s">
        <v>557</v>
      </c>
      <c r="C83" s="42">
        <v>1999</v>
      </c>
      <c r="D83" s="47" t="s">
        <v>290</v>
      </c>
      <c r="E83" s="135" t="s">
        <v>540</v>
      </c>
      <c r="F83" s="278">
        <v>2</v>
      </c>
      <c r="G83" s="116" t="s">
        <v>656</v>
      </c>
      <c r="H83" s="74"/>
      <c r="I83" s="74" t="s">
        <v>657</v>
      </c>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t="s">
        <v>657</v>
      </c>
      <c r="AP83" s="74"/>
      <c r="AQ83" s="74" t="s">
        <v>657</v>
      </c>
      <c r="AR83" s="74" t="s">
        <v>657</v>
      </c>
      <c r="AS83" s="74"/>
      <c r="AT83" s="74"/>
      <c r="AU83" s="74"/>
      <c r="AV83" s="74"/>
      <c r="AW83" s="74"/>
      <c r="AX83" s="76" t="s">
        <v>657</v>
      </c>
      <c r="AY83" s="77">
        <f t="shared" si="7"/>
        <v>5</v>
      </c>
      <c r="AZ83" s="475"/>
      <c r="BA83" s="435"/>
    </row>
    <row r="84" spans="1:53" ht="14.1" customHeight="1">
      <c r="A84" s="43">
        <v>17</v>
      </c>
      <c r="B84" s="454"/>
      <c r="C84" s="43">
        <v>1999</v>
      </c>
      <c r="D84" s="48" t="s">
        <v>290</v>
      </c>
      <c r="E84" s="136" t="s">
        <v>540</v>
      </c>
      <c r="F84" s="276">
        <v>2</v>
      </c>
      <c r="G84" s="116" t="s">
        <v>658</v>
      </c>
      <c r="H84" s="74"/>
      <c r="I84" s="74" t="s">
        <v>659</v>
      </c>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t="s">
        <v>659</v>
      </c>
      <c r="AP84" s="74"/>
      <c r="AQ84" s="74" t="s">
        <v>659</v>
      </c>
      <c r="AR84" s="74" t="s">
        <v>659</v>
      </c>
      <c r="AS84" s="74"/>
      <c r="AT84" s="74"/>
      <c r="AU84" s="74"/>
      <c r="AV84" s="74"/>
      <c r="AW84" s="74"/>
      <c r="AX84" s="76" t="s">
        <v>659</v>
      </c>
      <c r="AY84" s="78">
        <f t="shared" ref="AY84:AY87" si="8">COUNTA(H84:AX84)</f>
        <v>5</v>
      </c>
      <c r="AZ84" s="476"/>
      <c r="BA84" s="436"/>
    </row>
    <row r="85" spans="1:53" ht="14.1" customHeight="1">
      <c r="A85" s="43">
        <v>17</v>
      </c>
      <c r="B85" s="454"/>
      <c r="C85" s="43">
        <v>1999</v>
      </c>
      <c r="D85" s="48" t="s">
        <v>290</v>
      </c>
      <c r="E85" s="136" t="s">
        <v>540</v>
      </c>
      <c r="F85" s="276">
        <v>2</v>
      </c>
      <c r="G85" s="116" t="s">
        <v>660</v>
      </c>
      <c r="H85" s="74"/>
      <c r="I85" s="74" t="s">
        <v>661</v>
      </c>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t="s">
        <v>661</v>
      </c>
      <c r="AP85" s="74"/>
      <c r="AQ85" s="74" t="s">
        <v>661</v>
      </c>
      <c r="AR85" s="74" t="s">
        <v>661</v>
      </c>
      <c r="AS85" s="74"/>
      <c r="AT85" s="74"/>
      <c r="AU85" s="74"/>
      <c r="AV85" s="74"/>
      <c r="AW85" s="74"/>
      <c r="AX85" s="76" t="s">
        <v>661</v>
      </c>
      <c r="AY85" s="78">
        <f t="shared" si="8"/>
        <v>5</v>
      </c>
      <c r="AZ85" s="476"/>
      <c r="BA85" s="436"/>
    </row>
    <row r="86" spans="1:53" ht="14.1" customHeight="1">
      <c r="A86" s="43">
        <v>17</v>
      </c>
      <c r="B86" s="454"/>
      <c r="C86" s="43">
        <v>1999</v>
      </c>
      <c r="D86" s="48" t="s">
        <v>290</v>
      </c>
      <c r="E86" s="136" t="s">
        <v>540</v>
      </c>
      <c r="F86" s="276">
        <v>2</v>
      </c>
      <c r="G86" s="117" t="s">
        <v>662</v>
      </c>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80"/>
      <c r="AY86" s="81"/>
      <c r="AZ86" s="476"/>
      <c r="BA86" s="436"/>
    </row>
    <row r="87" spans="1:53" ht="14.1" customHeight="1" thickBot="1">
      <c r="A87" s="127">
        <v>17</v>
      </c>
      <c r="B87" s="455"/>
      <c r="C87" s="127">
        <v>1999</v>
      </c>
      <c r="D87" s="373" t="s">
        <v>290</v>
      </c>
      <c r="E87" s="137" t="s">
        <v>540</v>
      </c>
      <c r="F87" s="277">
        <v>2</v>
      </c>
      <c r="G87" s="111" t="s">
        <v>664</v>
      </c>
      <c r="H87" s="82"/>
      <c r="I87" s="61" t="s">
        <v>665</v>
      </c>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61" t="s">
        <v>665</v>
      </c>
      <c r="AP87" s="82"/>
      <c r="AQ87" s="61" t="s">
        <v>665</v>
      </c>
      <c r="AR87" s="61" t="s">
        <v>665</v>
      </c>
      <c r="AS87" s="82"/>
      <c r="AT87" s="82"/>
      <c r="AU87" s="82"/>
      <c r="AV87" s="82"/>
      <c r="AW87" s="82"/>
      <c r="AX87" s="83" t="s">
        <v>665</v>
      </c>
      <c r="AY87" s="84">
        <f t="shared" si="8"/>
        <v>5</v>
      </c>
      <c r="AZ87" s="477"/>
      <c r="BA87" s="437"/>
    </row>
    <row r="88" spans="1:53" ht="14.1" customHeight="1">
      <c r="A88" s="42">
        <v>18</v>
      </c>
      <c r="B88" s="453" t="s">
        <v>558</v>
      </c>
      <c r="C88" s="42">
        <v>1999</v>
      </c>
      <c r="D88" s="47" t="s">
        <v>294</v>
      </c>
      <c r="E88" s="135" t="s">
        <v>540</v>
      </c>
      <c r="F88" s="278">
        <v>7</v>
      </c>
      <c r="G88" s="116" t="s">
        <v>656</v>
      </c>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6"/>
      <c r="AY88" s="77">
        <f>COUNTA(H88:AX88)</f>
        <v>0</v>
      </c>
      <c r="AZ88" s="475"/>
      <c r="BA88" s="435"/>
    </row>
    <row r="89" spans="1:53" ht="14.1" customHeight="1">
      <c r="A89" s="43">
        <v>18</v>
      </c>
      <c r="B89" s="454"/>
      <c r="C89" s="43">
        <v>1999</v>
      </c>
      <c r="D89" s="48" t="s">
        <v>294</v>
      </c>
      <c r="E89" s="136" t="s">
        <v>540</v>
      </c>
      <c r="F89" s="276">
        <v>7</v>
      </c>
      <c r="G89" s="116" t="s">
        <v>658</v>
      </c>
      <c r="H89" s="74"/>
      <c r="I89" s="74" t="s">
        <v>659</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t="s">
        <v>659</v>
      </c>
      <c r="AP89" s="74"/>
      <c r="AQ89" s="74"/>
      <c r="AR89" s="74"/>
      <c r="AS89" s="74"/>
      <c r="AT89" s="74"/>
      <c r="AU89" s="74"/>
      <c r="AV89" s="74"/>
      <c r="AW89" s="74"/>
      <c r="AX89" s="76" t="s">
        <v>659</v>
      </c>
      <c r="AY89" s="78">
        <f t="shared" ref="AY89:AY92" si="9">COUNTA(H89:AX89)</f>
        <v>3</v>
      </c>
      <c r="AZ89" s="476"/>
      <c r="BA89" s="436"/>
    </row>
    <row r="90" spans="1:53" ht="14.1" customHeight="1">
      <c r="A90" s="43">
        <v>18</v>
      </c>
      <c r="B90" s="454"/>
      <c r="C90" s="43">
        <v>1999</v>
      </c>
      <c r="D90" s="48" t="s">
        <v>294</v>
      </c>
      <c r="E90" s="136" t="s">
        <v>540</v>
      </c>
      <c r="F90" s="276">
        <v>7</v>
      </c>
      <c r="G90" s="116" t="s">
        <v>660</v>
      </c>
      <c r="H90" s="74"/>
      <c r="I90" s="74" t="s">
        <v>661</v>
      </c>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t="s">
        <v>661</v>
      </c>
      <c r="AP90" s="74"/>
      <c r="AQ90" s="74"/>
      <c r="AR90" s="74"/>
      <c r="AS90" s="74"/>
      <c r="AT90" s="74"/>
      <c r="AU90" s="74"/>
      <c r="AV90" s="74"/>
      <c r="AW90" s="74"/>
      <c r="AX90" s="76" t="s">
        <v>661</v>
      </c>
      <c r="AY90" s="78">
        <f t="shared" si="9"/>
        <v>3</v>
      </c>
      <c r="AZ90" s="476"/>
      <c r="BA90" s="436"/>
    </row>
    <row r="91" spans="1:53" ht="14.1" customHeight="1">
      <c r="A91" s="43">
        <v>18</v>
      </c>
      <c r="B91" s="454"/>
      <c r="C91" s="43">
        <v>1999</v>
      </c>
      <c r="D91" s="48" t="s">
        <v>294</v>
      </c>
      <c r="E91" s="136" t="s">
        <v>540</v>
      </c>
      <c r="F91" s="276">
        <v>7</v>
      </c>
      <c r="G91" s="117" t="s">
        <v>662</v>
      </c>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80"/>
      <c r="AY91" s="81"/>
      <c r="AZ91" s="476"/>
      <c r="BA91" s="436"/>
    </row>
    <row r="92" spans="1:53" ht="14.1" customHeight="1" thickBot="1">
      <c r="A92" s="127">
        <v>18</v>
      </c>
      <c r="B92" s="455"/>
      <c r="C92" s="127">
        <v>1999</v>
      </c>
      <c r="D92" s="373" t="s">
        <v>294</v>
      </c>
      <c r="E92" s="137" t="s">
        <v>540</v>
      </c>
      <c r="F92" s="277">
        <v>7</v>
      </c>
      <c r="G92" s="111" t="s">
        <v>664</v>
      </c>
      <c r="H92" s="82"/>
      <c r="I92" s="85" t="s">
        <v>665</v>
      </c>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5" t="s">
        <v>665</v>
      </c>
      <c r="AP92" s="82"/>
      <c r="AQ92" s="82"/>
      <c r="AR92" s="82"/>
      <c r="AS92" s="82"/>
      <c r="AT92" s="82"/>
      <c r="AU92" s="82"/>
      <c r="AV92" s="82"/>
      <c r="AW92" s="82"/>
      <c r="AX92" s="83" t="s">
        <v>665</v>
      </c>
      <c r="AY92" s="84">
        <f t="shared" si="9"/>
        <v>3</v>
      </c>
      <c r="AZ92" s="477"/>
      <c r="BA92" s="437"/>
    </row>
    <row r="93" spans="1:53" ht="14.1" customHeight="1">
      <c r="A93" s="41">
        <v>19</v>
      </c>
      <c r="B93" s="456" t="s">
        <v>559</v>
      </c>
      <c r="C93" s="41">
        <v>1999</v>
      </c>
      <c r="D93" s="131" t="s">
        <v>508</v>
      </c>
      <c r="E93" s="131" t="s">
        <v>236</v>
      </c>
      <c r="F93" s="272" t="s">
        <v>1228</v>
      </c>
      <c r="G93" s="115" t="s">
        <v>656</v>
      </c>
      <c r="H93" s="70"/>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2"/>
      <c r="AY93" s="73">
        <f t="shared" ref="AY93:AY103" si="10">COUNTA(H93:AX93)</f>
        <v>0</v>
      </c>
      <c r="AZ93" s="438"/>
      <c r="BA93" s="435"/>
    </row>
    <row r="94" spans="1:53" ht="14.1" customHeight="1">
      <c r="A94" s="141">
        <v>19</v>
      </c>
      <c r="B94" s="457"/>
      <c r="C94" s="141">
        <v>1999</v>
      </c>
      <c r="D94" s="132" t="s">
        <v>508</v>
      </c>
      <c r="E94" s="132" t="s">
        <v>236</v>
      </c>
      <c r="F94" s="273" t="s">
        <v>1228</v>
      </c>
      <c r="G94" s="114" t="s">
        <v>658</v>
      </c>
      <c r="H94" s="58"/>
      <c r="I94" s="14" t="s">
        <v>659</v>
      </c>
      <c r="J94" s="14"/>
      <c r="K94" s="14"/>
      <c r="L94" s="14"/>
      <c r="M94" s="14" t="s">
        <v>659</v>
      </c>
      <c r="N94" s="14"/>
      <c r="O94" s="14"/>
      <c r="P94" s="14"/>
      <c r="Q94" s="14"/>
      <c r="R94" s="14"/>
      <c r="S94" s="14"/>
      <c r="T94" s="37"/>
      <c r="U94" s="14"/>
      <c r="V94" s="14"/>
      <c r="W94" s="14"/>
      <c r="X94" s="14"/>
      <c r="Y94" s="14"/>
      <c r="Z94" s="14"/>
      <c r="AA94" s="14"/>
      <c r="AB94" s="14"/>
      <c r="AC94" s="14"/>
      <c r="AD94" s="14"/>
      <c r="AE94" s="14"/>
      <c r="AF94" s="14"/>
      <c r="AG94" s="14"/>
      <c r="AH94" s="14"/>
      <c r="AI94" s="14" t="s">
        <v>659</v>
      </c>
      <c r="AJ94" s="14"/>
      <c r="AK94" s="14"/>
      <c r="AL94" s="14"/>
      <c r="AM94" s="14"/>
      <c r="AN94" s="14"/>
      <c r="AO94" s="14" t="s">
        <v>659</v>
      </c>
      <c r="AP94" s="14"/>
      <c r="AQ94" s="14"/>
      <c r="AR94" s="14"/>
      <c r="AS94" s="14"/>
      <c r="AT94" s="14"/>
      <c r="AU94" s="14"/>
      <c r="AV94" s="14"/>
      <c r="AW94" s="14"/>
      <c r="AX94" s="15"/>
      <c r="AY94" s="59">
        <f t="shared" si="10"/>
        <v>4</v>
      </c>
      <c r="AZ94" s="439"/>
      <c r="BA94" s="436"/>
    </row>
    <row r="95" spans="1:53" ht="14.1" customHeight="1">
      <c r="A95" s="141">
        <v>19</v>
      </c>
      <c r="B95" s="457"/>
      <c r="C95" s="141">
        <v>1999</v>
      </c>
      <c r="D95" s="132" t="s">
        <v>508</v>
      </c>
      <c r="E95" s="132" t="s">
        <v>236</v>
      </c>
      <c r="F95" s="273" t="s">
        <v>1228</v>
      </c>
      <c r="G95" s="114" t="s">
        <v>660</v>
      </c>
      <c r="H95" s="58"/>
      <c r="I95" s="14" t="s">
        <v>661</v>
      </c>
      <c r="J95" s="14"/>
      <c r="K95" s="14"/>
      <c r="L95" s="14"/>
      <c r="M95" s="14" t="s">
        <v>661</v>
      </c>
      <c r="N95" s="14"/>
      <c r="O95" s="14"/>
      <c r="P95" s="14"/>
      <c r="Q95" s="14"/>
      <c r="R95" s="14"/>
      <c r="S95" s="14"/>
      <c r="T95" s="14"/>
      <c r="U95" s="14"/>
      <c r="V95" s="14"/>
      <c r="W95" s="14"/>
      <c r="X95" s="14"/>
      <c r="Y95" s="14"/>
      <c r="Z95" s="14"/>
      <c r="AA95" s="14"/>
      <c r="AB95" s="14"/>
      <c r="AC95" s="14"/>
      <c r="AD95" s="14"/>
      <c r="AE95" s="14"/>
      <c r="AF95" s="14"/>
      <c r="AG95" s="14"/>
      <c r="AH95" s="14"/>
      <c r="AI95" s="14" t="s">
        <v>661</v>
      </c>
      <c r="AJ95" s="14"/>
      <c r="AK95" s="14"/>
      <c r="AL95" s="14"/>
      <c r="AM95" s="14"/>
      <c r="AN95" s="14"/>
      <c r="AO95" s="14" t="s">
        <v>661</v>
      </c>
      <c r="AP95" s="14"/>
      <c r="AQ95" s="14"/>
      <c r="AR95" s="14"/>
      <c r="AS95" s="14"/>
      <c r="AT95" s="14"/>
      <c r="AU95" s="14"/>
      <c r="AV95" s="14"/>
      <c r="AW95" s="14"/>
      <c r="AX95" s="15"/>
      <c r="AY95" s="59">
        <f t="shared" si="10"/>
        <v>4</v>
      </c>
      <c r="AZ95" s="439"/>
      <c r="BA95" s="436"/>
    </row>
    <row r="96" spans="1:53" ht="14.1" customHeight="1">
      <c r="A96" s="141">
        <v>19</v>
      </c>
      <c r="B96" s="457"/>
      <c r="C96" s="141">
        <v>1999</v>
      </c>
      <c r="D96" s="132" t="s">
        <v>508</v>
      </c>
      <c r="E96" s="132" t="s">
        <v>236</v>
      </c>
      <c r="F96" s="273" t="s">
        <v>1228</v>
      </c>
      <c r="G96" s="114" t="s">
        <v>662</v>
      </c>
      <c r="H96" s="58"/>
      <c r="I96" s="53" t="s">
        <v>672</v>
      </c>
      <c r="J96" s="14"/>
      <c r="K96" s="14"/>
      <c r="L96" s="14"/>
      <c r="M96" s="14" t="s">
        <v>671</v>
      </c>
      <c r="N96" s="14"/>
      <c r="O96" s="14"/>
      <c r="P96" s="14"/>
      <c r="Q96" s="14"/>
      <c r="R96" s="14"/>
      <c r="S96" s="14"/>
      <c r="T96" s="14"/>
      <c r="U96" s="14"/>
      <c r="V96" s="14"/>
      <c r="W96" s="14"/>
      <c r="X96" s="14"/>
      <c r="Y96" s="14"/>
      <c r="Z96" s="14"/>
      <c r="AA96" s="14"/>
      <c r="AB96" s="14"/>
      <c r="AC96" s="14"/>
      <c r="AD96" s="14"/>
      <c r="AE96" s="14"/>
      <c r="AF96" s="14"/>
      <c r="AG96" s="14"/>
      <c r="AH96" s="14"/>
      <c r="AI96" s="53" t="s">
        <v>672</v>
      </c>
      <c r="AJ96" s="14"/>
      <c r="AK96" s="14"/>
      <c r="AL96" s="14"/>
      <c r="AM96" s="14"/>
      <c r="AN96" s="14"/>
      <c r="AO96" s="74" t="s">
        <v>13</v>
      </c>
      <c r="AP96" s="14"/>
      <c r="AQ96" s="14"/>
      <c r="AR96" s="14"/>
      <c r="AS96" s="14"/>
      <c r="AT96" s="14"/>
      <c r="AU96" s="14"/>
      <c r="AV96" s="14"/>
      <c r="AW96" s="14"/>
      <c r="AX96" s="15"/>
      <c r="AY96" s="59">
        <f t="shared" si="10"/>
        <v>4</v>
      </c>
      <c r="AZ96" s="439"/>
      <c r="BA96" s="436"/>
    </row>
    <row r="97" spans="1:53" ht="14.1" customHeight="1" thickBot="1">
      <c r="A97" s="128">
        <v>19</v>
      </c>
      <c r="B97" s="458"/>
      <c r="C97" s="128">
        <v>1999</v>
      </c>
      <c r="D97" s="374" t="s">
        <v>508</v>
      </c>
      <c r="E97" s="133" t="s">
        <v>236</v>
      </c>
      <c r="F97" s="274" t="s">
        <v>1228</v>
      </c>
      <c r="G97" s="111" t="s">
        <v>664</v>
      </c>
      <c r="H97" s="60"/>
      <c r="I97" s="85" t="s">
        <v>665</v>
      </c>
      <c r="J97" s="61"/>
      <c r="K97" s="61"/>
      <c r="L97" s="61"/>
      <c r="M97" s="85" t="s">
        <v>665</v>
      </c>
      <c r="N97" s="61"/>
      <c r="O97" s="61"/>
      <c r="P97" s="61"/>
      <c r="Q97" s="61"/>
      <c r="R97" s="61"/>
      <c r="S97" s="61"/>
      <c r="T97" s="61"/>
      <c r="U97" s="61"/>
      <c r="V97" s="61"/>
      <c r="W97" s="61"/>
      <c r="X97" s="61"/>
      <c r="Y97" s="61"/>
      <c r="Z97" s="61"/>
      <c r="AA97" s="61"/>
      <c r="AB97" s="61"/>
      <c r="AC97" s="61"/>
      <c r="AD97" s="61"/>
      <c r="AE97" s="61"/>
      <c r="AF97" s="61"/>
      <c r="AG97" s="61"/>
      <c r="AH97" s="61"/>
      <c r="AI97" s="85" t="s">
        <v>665</v>
      </c>
      <c r="AJ97" s="61"/>
      <c r="AK97" s="61"/>
      <c r="AL97" s="61"/>
      <c r="AM97" s="61"/>
      <c r="AN97" s="61"/>
      <c r="AO97" s="85" t="s">
        <v>665</v>
      </c>
      <c r="AP97" s="61"/>
      <c r="AQ97" s="61"/>
      <c r="AR97" s="61"/>
      <c r="AS97" s="61"/>
      <c r="AT97" s="61"/>
      <c r="AU97" s="61"/>
      <c r="AV97" s="61"/>
      <c r="AW97" s="61"/>
      <c r="AX97" s="65"/>
      <c r="AY97" s="62">
        <f t="shared" si="10"/>
        <v>4</v>
      </c>
      <c r="AZ97" s="440"/>
      <c r="BA97" s="437"/>
    </row>
    <row r="98" spans="1:53" ht="14.1" customHeight="1">
      <c r="A98" s="41">
        <v>20</v>
      </c>
      <c r="B98" s="456" t="s">
        <v>560</v>
      </c>
      <c r="C98" s="41">
        <v>1999</v>
      </c>
      <c r="D98" s="131" t="s">
        <v>300</v>
      </c>
      <c r="E98" s="131" t="s">
        <v>236</v>
      </c>
      <c r="F98" s="272" t="s">
        <v>1228</v>
      </c>
      <c r="G98" s="115" t="s">
        <v>656</v>
      </c>
      <c r="H98" s="70"/>
      <c r="I98" s="71"/>
      <c r="J98" s="71"/>
      <c r="K98" s="71"/>
      <c r="L98" s="71"/>
      <c r="M98" s="71" t="s">
        <v>657</v>
      </c>
      <c r="N98" s="71"/>
      <c r="O98" s="71" t="s">
        <v>657</v>
      </c>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t="s">
        <v>657</v>
      </c>
      <c r="AP98" s="71"/>
      <c r="AQ98" s="71"/>
      <c r="AR98" s="71"/>
      <c r="AS98" s="71"/>
      <c r="AT98" s="71"/>
      <c r="AU98" s="71"/>
      <c r="AV98" s="71"/>
      <c r="AW98" s="71"/>
      <c r="AX98" s="72"/>
      <c r="AY98" s="73">
        <f t="shared" si="10"/>
        <v>3</v>
      </c>
      <c r="AZ98" s="438"/>
      <c r="BA98" s="435" t="s">
        <v>271</v>
      </c>
    </row>
    <row r="99" spans="1:53" ht="14.1" customHeight="1">
      <c r="A99" s="141">
        <v>20</v>
      </c>
      <c r="B99" s="457"/>
      <c r="C99" s="141">
        <v>1999</v>
      </c>
      <c r="D99" s="132" t="s">
        <v>300</v>
      </c>
      <c r="E99" s="132" t="s">
        <v>236</v>
      </c>
      <c r="F99" s="273" t="s">
        <v>1228</v>
      </c>
      <c r="G99" s="114" t="s">
        <v>658</v>
      </c>
      <c r="H99" s="58"/>
      <c r="I99" s="14"/>
      <c r="J99" s="14"/>
      <c r="K99" s="14"/>
      <c r="L99" s="14"/>
      <c r="M99" s="14" t="s">
        <v>659</v>
      </c>
      <c r="N99" s="14"/>
      <c r="O99" s="14" t="s">
        <v>659</v>
      </c>
      <c r="P99" s="14"/>
      <c r="Q99" s="14"/>
      <c r="R99" s="14" t="s">
        <v>659</v>
      </c>
      <c r="S99" s="14"/>
      <c r="T99" s="14"/>
      <c r="U99" s="14"/>
      <c r="V99" s="14"/>
      <c r="W99" s="14"/>
      <c r="X99" s="14"/>
      <c r="Y99" s="14"/>
      <c r="Z99" s="14"/>
      <c r="AA99" s="14"/>
      <c r="AB99" s="14"/>
      <c r="AC99" s="14"/>
      <c r="AD99" s="14"/>
      <c r="AE99" s="14"/>
      <c r="AF99" s="14"/>
      <c r="AG99" s="14"/>
      <c r="AH99" s="14"/>
      <c r="AI99" s="14"/>
      <c r="AJ99" s="14"/>
      <c r="AK99" s="14"/>
      <c r="AL99" s="14"/>
      <c r="AM99" s="14"/>
      <c r="AN99" s="14"/>
      <c r="AO99" s="14" t="s">
        <v>659</v>
      </c>
      <c r="AP99" s="14"/>
      <c r="AQ99" s="14"/>
      <c r="AR99" s="14"/>
      <c r="AS99" s="14"/>
      <c r="AT99" s="14"/>
      <c r="AU99" s="14"/>
      <c r="AV99" s="14"/>
      <c r="AW99" s="14"/>
      <c r="AX99" s="15"/>
      <c r="AY99" s="59">
        <f t="shared" si="10"/>
        <v>4</v>
      </c>
      <c r="AZ99" s="439"/>
      <c r="BA99" s="436"/>
    </row>
    <row r="100" spans="1:53" ht="14.1" customHeight="1">
      <c r="A100" s="141">
        <v>20</v>
      </c>
      <c r="B100" s="457"/>
      <c r="C100" s="141">
        <v>1999</v>
      </c>
      <c r="D100" s="132" t="s">
        <v>300</v>
      </c>
      <c r="E100" s="132" t="s">
        <v>236</v>
      </c>
      <c r="F100" s="273" t="s">
        <v>1228</v>
      </c>
      <c r="G100" s="114" t="s">
        <v>660</v>
      </c>
      <c r="H100" s="58"/>
      <c r="I100" s="14"/>
      <c r="J100" s="14"/>
      <c r="K100" s="14"/>
      <c r="L100" s="14"/>
      <c r="M100" s="14" t="s">
        <v>661</v>
      </c>
      <c r="N100" s="14"/>
      <c r="O100" s="14" t="s">
        <v>661</v>
      </c>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t="s">
        <v>661</v>
      </c>
      <c r="AP100" s="14"/>
      <c r="AQ100" s="14"/>
      <c r="AR100" s="14"/>
      <c r="AS100" s="14"/>
      <c r="AT100" s="14"/>
      <c r="AU100" s="14"/>
      <c r="AV100" s="14"/>
      <c r="AW100" s="14"/>
      <c r="AX100" s="15"/>
      <c r="AY100" s="59">
        <f t="shared" si="10"/>
        <v>3</v>
      </c>
      <c r="AZ100" s="439"/>
      <c r="BA100" s="436"/>
    </row>
    <row r="101" spans="1:53" ht="14.1" customHeight="1">
      <c r="A101" s="141">
        <v>20</v>
      </c>
      <c r="B101" s="457"/>
      <c r="C101" s="141">
        <v>1999</v>
      </c>
      <c r="D101" s="132" t="s">
        <v>300</v>
      </c>
      <c r="E101" s="132" t="s">
        <v>236</v>
      </c>
      <c r="F101" s="273" t="s">
        <v>1228</v>
      </c>
      <c r="G101" s="114" t="s">
        <v>662</v>
      </c>
      <c r="H101" s="58"/>
      <c r="I101" s="14"/>
      <c r="J101" s="14"/>
      <c r="K101" s="14"/>
      <c r="L101" s="14"/>
      <c r="M101" s="14" t="s">
        <v>671</v>
      </c>
      <c r="N101" s="14"/>
      <c r="O101" s="53" t="s">
        <v>672</v>
      </c>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53" t="s">
        <v>672</v>
      </c>
      <c r="AP101" s="14"/>
      <c r="AQ101" s="14"/>
      <c r="AR101" s="14"/>
      <c r="AS101" s="14"/>
      <c r="AT101" s="14"/>
      <c r="AU101" s="14"/>
      <c r="AV101" s="14"/>
      <c r="AW101" s="14"/>
      <c r="AX101" s="15"/>
      <c r="AY101" s="59">
        <f t="shared" si="10"/>
        <v>3</v>
      </c>
      <c r="AZ101" s="439"/>
      <c r="BA101" s="436"/>
    </row>
    <row r="102" spans="1:53" ht="14.1" customHeight="1" thickBot="1">
      <c r="A102" s="128">
        <v>20</v>
      </c>
      <c r="B102" s="458"/>
      <c r="C102" s="128">
        <v>1999</v>
      </c>
      <c r="D102" s="374" t="s">
        <v>300</v>
      </c>
      <c r="E102" s="133" t="s">
        <v>236</v>
      </c>
      <c r="F102" s="274" t="s">
        <v>1228</v>
      </c>
      <c r="G102" s="111" t="s">
        <v>664</v>
      </c>
      <c r="H102" s="60"/>
      <c r="I102" s="61"/>
      <c r="J102" s="61"/>
      <c r="K102" s="61"/>
      <c r="L102" s="61"/>
      <c r="M102" s="85" t="s">
        <v>665</v>
      </c>
      <c r="N102" s="61"/>
      <c r="O102" s="85" t="s">
        <v>665</v>
      </c>
      <c r="P102" s="61"/>
      <c r="Q102" s="61"/>
      <c r="R102" s="85" t="s">
        <v>665</v>
      </c>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85" t="s">
        <v>665</v>
      </c>
      <c r="AP102" s="61"/>
      <c r="AQ102" s="61"/>
      <c r="AR102" s="61"/>
      <c r="AS102" s="61"/>
      <c r="AT102" s="61"/>
      <c r="AU102" s="61"/>
      <c r="AV102" s="61"/>
      <c r="AW102" s="61"/>
      <c r="AX102" s="65"/>
      <c r="AY102" s="62">
        <f t="shared" si="10"/>
        <v>4</v>
      </c>
      <c r="AZ102" s="440"/>
      <c r="BA102" s="437"/>
    </row>
    <row r="103" spans="1:53" ht="14.1" customHeight="1" thickBot="1">
      <c r="A103" s="42">
        <v>21</v>
      </c>
      <c r="B103" s="453" t="s">
        <v>561</v>
      </c>
      <c r="C103" s="42">
        <v>1999</v>
      </c>
      <c r="D103" s="47" t="s">
        <v>42</v>
      </c>
      <c r="E103" s="47" t="s">
        <v>243</v>
      </c>
      <c r="F103" s="278">
        <v>10</v>
      </c>
      <c r="G103" s="116" t="s">
        <v>656</v>
      </c>
      <c r="H103" s="74"/>
      <c r="I103" s="74"/>
      <c r="J103" s="74"/>
      <c r="K103" s="74"/>
      <c r="L103" s="74"/>
      <c r="M103" s="74" t="s">
        <v>657</v>
      </c>
      <c r="N103" s="74"/>
      <c r="O103" s="74"/>
      <c r="P103" s="74"/>
      <c r="Q103" s="74"/>
      <c r="R103" s="74"/>
      <c r="S103" s="74"/>
      <c r="T103" s="74" t="s">
        <v>657</v>
      </c>
      <c r="U103" s="74"/>
      <c r="V103" s="74"/>
      <c r="W103" s="74"/>
      <c r="X103" s="74"/>
      <c r="Y103" s="74"/>
      <c r="Z103" s="74"/>
      <c r="AA103" s="74"/>
      <c r="AB103" s="74"/>
      <c r="AC103" s="74"/>
      <c r="AD103" s="74"/>
      <c r="AE103" s="74"/>
      <c r="AF103" s="74"/>
      <c r="AG103" s="74"/>
      <c r="AH103" s="74"/>
      <c r="AI103" s="74"/>
      <c r="AJ103" s="74"/>
      <c r="AK103" s="74"/>
      <c r="AL103" s="74"/>
      <c r="AM103" s="74"/>
      <c r="AN103" s="74"/>
      <c r="AO103" s="74" t="s">
        <v>657</v>
      </c>
      <c r="AP103" s="74"/>
      <c r="AQ103" s="74"/>
      <c r="AR103" s="74"/>
      <c r="AS103" s="74"/>
      <c r="AT103" s="74"/>
      <c r="AU103" s="74"/>
      <c r="AV103" s="74"/>
      <c r="AW103" s="74"/>
      <c r="AX103" s="75"/>
      <c r="AY103" s="78">
        <f t="shared" si="10"/>
        <v>3</v>
      </c>
      <c r="AZ103" s="475" t="s">
        <v>669</v>
      </c>
      <c r="BA103" s="435" t="s">
        <v>101</v>
      </c>
    </row>
    <row r="104" spans="1:53" ht="14.1" customHeight="1">
      <c r="A104" s="43">
        <v>21</v>
      </c>
      <c r="B104" s="454"/>
      <c r="C104" s="43">
        <v>1999</v>
      </c>
      <c r="D104" s="48" t="s">
        <v>42</v>
      </c>
      <c r="E104" s="48" t="s">
        <v>243</v>
      </c>
      <c r="F104" s="276">
        <v>10</v>
      </c>
      <c r="G104" s="116" t="s">
        <v>658</v>
      </c>
      <c r="H104" s="74"/>
      <c r="I104" s="74"/>
      <c r="J104" s="74"/>
      <c r="K104" s="74"/>
      <c r="L104" s="74"/>
      <c r="M104" s="74" t="s">
        <v>659</v>
      </c>
      <c r="N104" s="74"/>
      <c r="O104" s="74"/>
      <c r="P104" s="74"/>
      <c r="Q104" s="74"/>
      <c r="R104" s="74"/>
      <c r="S104" s="74"/>
      <c r="T104" s="74" t="s">
        <v>659</v>
      </c>
      <c r="U104" s="74"/>
      <c r="V104" s="74"/>
      <c r="W104" s="74"/>
      <c r="X104" s="74"/>
      <c r="Y104" s="74"/>
      <c r="Z104" s="74"/>
      <c r="AA104" s="74"/>
      <c r="AB104" s="74"/>
      <c r="AC104" s="74"/>
      <c r="AD104" s="74"/>
      <c r="AE104" s="74"/>
      <c r="AF104" s="74"/>
      <c r="AG104" s="74"/>
      <c r="AH104" s="74"/>
      <c r="AI104" s="74"/>
      <c r="AJ104" s="74"/>
      <c r="AK104" s="74"/>
      <c r="AL104" s="74"/>
      <c r="AM104" s="74"/>
      <c r="AN104" s="74"/>
      <c r="AO104" s="74" t="s">
        <v>659</v>
      </c>
      <c r="AP104" s="74"/>
      <c r="AQ104" s="74"/>
      <c r="AR104" s="74"/>
      <c r="AS104" s="74"/>
      <c r="AT104" s="74"/>
      <c r="AU104" s="74"/>
      <c r="AV104" s="74"/>
      <c r="AW104" s="74"/>
      <c r="AX104" s="75"/>
      <c r="AY104" s="77">
        <f t="shared" ref="AY104:AY107" si="11">COUNTA(H104:AX104)</f>
        <v>3</v>
      </c>
      <c r="AZ104" s="476"/>
      <c r="BA104" s="436"/>
    </row>
    <row r="105" spans="1:53" ht="14.1" customHeight="1">
      <c r="A105" s="43">
        <v>21</v>
      </c>
      <c r="B105" s="454"/>
      <c r="C105" s="43">
        <v>1999</v>
      </c>
      <c r="D105" s="48" t="s">
        <v>42</v>
      </c>
      <c r="E105" s="48" t="s">
        <v>243</v>
      </c>
      <c r="F105" s="276">
        <v>10</v>
      </c>
      <c r="G105" s="118" t="s">
        <v>660</v>
      </c>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7"/>
      <c r="AY105" s="106"/>
      <c r="AZ105" s="476"/>
      <c r="BA105" s="436"/>
    </row>
    <row r="106" spans="1:53" ht="14.1" customHeight="1">
      <c r="A106" s="43">
        <v>21</v>
      </c>
      <c r="B106" s="454"/>
      <c r="C106" s="43">
        <v>1999</v>
      </c>
      <c r="D106" s="48" t="s">
        <v>42</v>
      </c>
      <c r="E106" s="48" t="s">
        <v>243</v>
      </c>
      <c r="F106" s="276">
        <v>10</v>
      </c>
      <c r="G106" s="118" t="s">
        <v>662</v>
      </c>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7"/>
      <c r="AY106" s="106"/>
      <c r="AZ106" s="476"/>
      <c r="BA106" s="436"/>
    </row>
    <row r="107" spans="1:53" ht="14.1" customHeight="1" thickBot="1">
      <c r="A107" s="127">
        <v>21</v>
      </c>
      <c r="B107" s="455"/>
      <c r="C107" s="127">
        <v>1999</v>
      </c>
      <c r="D107" s="373" t="s">
        <v>42</v>
      </c>
      <c r="E107" s="134" t="s">
        <v>243</v>
      </c>
      <c r="F107" s="277">
        <v>10</v>
      </c>
      <c r="G107" s="111" t="s">
        <v>664</v>
      </c>
      <c r="H107" s="82"/>
      <c r="I107" s="82"/>
      <c r="J107" s="82"/>
      <c r="K107" s="82"/>
      <c r="L107" s="82"/>
      <c r="M107" s="85" t="s">
        <v>665</v>
      </c>
      <c r="N107" s="82"/>
      <c r="O107" s="82"/>
      <c r="P107" s="82"/>
      <c r="Q107" s="82"/>
      <c r="R107" s="82"/>
      <c r="S107" s="82"/>
      <c r="T107" s="85" t="s">
        <v>665</v>
      </c>
      <c r="U107" s="82"/>
      <c r="V107" s="82"/>
      <c r="W107" s="82"/>
      <c r="X107" s="82"/>
      <c r="Y107" s="82"/>
      <c r="Z107" s="82"/>
      <c r="AA107" s="82"/>
      <c r="AB107" s="82"/>
      <c r="AC107" s="82"/>
      <c r="AD107" s="82"/>
      <c r="AE107" s="82"/>
      <c r="AF107" s="82"/>
      <c r="AG107" s="82"/>
      <c r="AH107" s="82"/>
      <c r="AI107" s="82"/>
      <c r="AJ107" s="82"/>
      <c r="AK107" s="82"/>
      <c r="AL107" s="82"/>
      <c r="AM107" s="82"/>
      <c r="AN107" s="82"/>
      <c r="AO107" s="85" t="s">
        <v>665</v>
      </c>
      <c r="AP107" s="82"/>
      <c r="AQ107" s="82"/>
      <c r="AR107" s="82"/>
      <c r="AS107" s="82"/>
      <c r="AT107" s="82"/>
      <c r="AU107" s="82"/>
      <c r="AV107" s="82"/>
      <c r="AW107" s="82"/>
      <c r="AX107" s="88"/>
      <c r="AY107" s="107">
        <f t="shared" si="11"/>
        <v>3</v>
      </c>
      <c r="AZ107" s="477"/>
      <c r="BA107" s="437"/>
    </row>
    <row r="108" spans="1:53" ht="14.1" customHeight="1">
      <c r="A108" s="41">
        <v>22</v>
      </c>
      <c r="B108" s="456" t="s">
        <v>563</v>
      </c>
      <c r="C108" s="41">
        <v>2001</v>
      </c>
      <c r="D108" s="131" t="s">
        <v>562</v>
      </c>
      <c r="E108" s="131" t="s">
        <v>236</v>
      </c>
      <c r="F108" s="272" t="s">
        <v>1228</v>
      </c>
      <c r="G108" s="115" t="s">
        <v>656</v>
      </c>
      <c r="H108" s="70"/>
      <c r="I108" s="71"/>
      <c r="J108" s="71"/>
      <c r="K108" s="71"/>
      <c r="L108" s="71"/>
      <c r="M108" s="71" t="s">
        <v>657</v>
      </c>
      <c r="N108" s="71"/>
      <c r="O108" s="71" t="s">
        <v>657</v>
      </c>
      <c r="P108" s="71"/>
      <c r="Q108" s="71" t="s">
        <v>657</v>
      </c>
      <c r="R108" s="71" t="s">
        <v>657</v>
      </c>
      <c r="S108" s="71" t="s">
        <v>657</v>
      </c>
      <c r="T108" s="71" t="s">
        <v>657</v>
      </c>
      <c r="U108" s="71"/>
      <c r="V108" s="71" t="s">
        <v>657</v>
      </c>
      <c r="W108" s="71"/>
      <c r="X108" s="71"/>
      <c r="Y108" s="71"/>
      <c r="Z108" s="71"/>
      <c r="AA108" s="71"/>
      <c r="AB108" s="71"/>
      <c r="AC108" s="71"/>
      <c r="AD108" s="71"/>
      <c r="AE108" s="71"/>
      <c r="AF108" s="71"/>
      <c r="AG108" s="71"/>
      <c r="AH108" s="71"/>
      <c r="AI108" s="71" t="s">
        <v>657</v>
      </c>
      <c r="AJ108" s="71"/>
      <c r="AK108" s="71"/>
      <c r="AL108" s="71"/>
      <c r="AM108" s="71"/>
      <c r="AN108" s="71"/>
      <c r="AO108" s="71" t="s">
        <v>657</v>
      </c>
      <c r="AP108" s="71"/>
      <c r="AQ108" s="71"/>
      <c r="AR108" s="71" t="s">
        <v>657</v>
      </c>
      <c r="AS108" s="71"/>
      <c r="AT108" s="71"/>
      <c r="AU108" s="71"/>
      <c r="AV108" s="71" t="s">
        <v>657</v>
      </c>
      <c r="AW108" s="71"/>
      <c r="AX108" s="72" t="s">
        <v>657</v>
      </c>
      <c r="AY108" s="57">
        <f t="shared" ref="AY108:AY125" si="12">COUNTA(H108:AX108)</f>
        <v>12</v>
      </c>
      <c r="AZ108" s="438"/>
      <c r="BA108" s="435" t="s">
        <v>242</v>
      </c>
    </row>
    <row r="109" spans="1:53" ht="14.1" customHeight="1">
      <c r="A109" s="141">
        <v>22</v>
      </c>
      <c r="B109" s="457"/>
      <c r="C109" s="141">
        <v>2001</v>
      </c>
      <c r="D109" s="132" t="s">
        <v>562</v>
      </c>
      <c r="E109" s="132" t="s">
        <v>236</v>
      </c>
      <c r="F109" s="273" t="s">
        <v>1228</v>
      </c>
      <c r="G109" s="114" t="s">
        <v>658</v>
      </c>
      <c r="H109" s="58"/>
      <c r="I109" s="14" t="s">
        <v>659</v>
      </c>
      <c r="J109" s="14"/>
      <c r="K109" s="14"/>
      <c r="L109" s="14"/>
      <c r="M109" s="14" t="s">
        <v>659</v>
      </c>
      <c r="N109" s="14"/>
      <c r="O109" s="14" t="s">
        <v>659</v>
      </c>
      <c r="P109" s="14"/>
      <c r="Q109" s="14" t="s">
        <v>659</v>
      </c>
      <c r="R109" s="14" t="s">
        <v>659</v>
      </c>
      <c r="S109" s="14" t="s">
        <v>659</v>
      </c>
      <c r="T109" s="14" t="s">
        <v>659</v>
      </c>
      <c r="U109" s="14"/>
      <c r="V109" s="14" t="s">
        <v>659</v>
      </c>
      <c r="W109" s="14"/>
      <c r="X109" s="14"/>
      <c r="Y109" s="14"/>
      <c r="Z109" s="14"/>
      <c r="AA109" s="14"/>
      <c r="AB109" s="14"/>
      <c r="AC109" s="14"/>
      <c r="AD109" s="14"/>
      <c r="AE109" s="14"/>
      <c r="AF109" s="14"/>
      <c r="AG109" s="14"/>
      <c r="AH109" s="14"/>
      <c r="AI109" s="14" t="s">
        <v>659</v>
      </c>
      <c r="AJ109" s="14"/>
      <c r="AK109" s="14"/>
      <c r="AL109" s="14"/>
      <c r="AM109" s="14"/>
      <c r="AN109" s="14"/>
      <c r="AO109" s="14" t="s">
        <v>659</v>
      </c>
      <c r="AP109" s="14"/>
      <c r="AQ109" s="14"/>
      <c r="AR109" s="14"/>
      <c r="AS109" s="14"/>
      <c r="AT109" s="14"/>
      <c r="AU109" s="14"/>
      <c r="AV109" s="14"/>
      <c r="AW109" s="14"/>
      <c r="AX109" s="15" t="s">
        <v>659</v>
      </c>
      <c r="AY109" s="59">
        <f t="shared" si="12"/>
        <v>11</v>
      </c>
      <c r="AZ109" s="439"/>
      <c r="BA109" s="436"/>
    </row>
    <row r="110" spans="1:53" ht="14.1" customHeight="1">
      <c r="A110" s="141">
        <v>22</v>
      </c>
      <c r="B110" s="457"/>
      <c r="C110" s="141">
        <v>2001</v>
      </c>
      <c r="D110" s="132" t="s">
        <v>562</v>
      </c>
      <c r="E110" s="132" t="s">
        <v>236</v>
      </c>
      <c r="F110" s="273" t="s">
        <v>1228</v>
      </c>
      <c r="G110" s="114" t="s">
        <v>660</v>
      </c>
      <c r="H110" s="58"/>
      <c r="I110" s="14" t="s">
        <v>661</v>
      </c>
      <c r="J110" s="14"/>
      <c r="K110" s="14"/>
      <c r="L110" s="14"/>
      <c r="M110" s="14" t="s">
        <v>661</v>
      </c>
      <c r="N110" s="14"/>
      <c r="O110" s="14" t="s">
        <v>661</v>
      </c>
      <c r="P110" s="14"/>
      <c r="Q110" s="14" t="s">
        <v>661</v>
      </c>
      <c r="R110" s="14" t="s">
        <v>661</v>
      </c>
      <c r="S110" s="14" t="s">
        <v>661</v>
      </c>
      <c r="T110" s="14" t="s">
        <v>661</v>
      </c>
      <c r="U110" s="14"/>
      <c r="V110" s="14" t="s">
        <v>661</v>
      </c>
      <c r="W110" s="14"/>
      <c r="X110" s="14"/>
      <c r="Y110" s="14"/>
      <c r="Z110" s="14"/>
      <c r="AA110" s="14"/>
      <c r="AB110" s="14"/>
      <c r="AC110" s="14"/>
      <c r="AD110" s="14"/>
      <c r="AE110" s="14"/>
      <c r="AF110" s="14"/>
      <c r="AG110" s="14"/>
      <c r="AH110" s="14"/>
      <c r="AI110" s="14" t="s">
        <v>661</v>
      </c>
      <c r="AJ110" s="14"/>
      <c r="AK110" s="14"/>
      <c r="AL110" s="14"/>
      <c r="AM110" s="14"/>
      <c r="AN110" s="14"/>
      <c r="AO110" s="14" t="s">
        <v>661</v>
      </c>
      <c r="AP110" s="14"/>
      <c r="AQ110" s="14"/>
      <c r="AR110" s="14" t="s">
        <v>661</v>
      </c>
      <c r="AS110" s="14"/>
      <c r="AT110" s="14"/>
      <c r="AU110" s="14"/>
      <c r="AV110" s="14"/>
      <c r="AW110" s="14"/>
      <c r="AX110" s="15" t="s">
        <v>661</v>
      </c>
      <c r="AY110" s="59">
        <f t="shared" si="12"/>
        <v>12</v>
      </c>
      <c r="AZ110" s="439"/>
      <c r="BA110" s="436"/>
    </row>
    <row r="111" spans="1:53" ht="14.1" customHeight="1">
      <c r="A111" s="141">
        <v>22</v>
      </c>
      <c r="B111" s="457"/>
      <c r="C111" s="141">
        <v>2001</v>
      </c>
      <c r="D111" s="132" t="s">
        <v>562</v>
      </c>
      <c r="E111" s="132" t="s">
        <v>236</v>
      </c>
      <c r="F111" s="273" t="s">
        <v>1228</v>
      </c>
      <c r="G111" s="114" t="s">
        <v>662</v>
      </c>
      <c r="H111" s="58"/>
      <c r="I111" s="14" t="s">
        <v>671</v>
      </c>
      <c r="J111" s="14"/>
      <c r="K111" s="14"/>
      <c r="L111" s="14"/>
      <c r="M111" s="14" t="s">
        <v>671</v>
      </c>
      <c r="N111" s="14"/>
      <c r="O111" s="53" t="s">
        <v>672</v>
      </c>
      <c r="P111" s="14"/>
      <c r="Q111" s="53" t="s">
        <v>672</v>
      </c>
      <c r="R111" s="53" t="s">
        <v>672</v>
      </c>
      <c r="S111" s="53" t="s">
        <v>672</v>
      </c>
      <c r="T111" s="53" t="s">
        <v>672</v>
      </c>
      <c r="U111" s="14"/>
      <c r="V111" s="53" t="s">
        <v>672</v>
      </c>
      <c r="W111" s="14"/>
      <c r="X111" s="14"/>
      <c r="Y111" s="14"/>
      <c r="Z111" s="14"/>
      <c r="AA111" s="14"/>
      <c r="AB111" s="14"/>
      <c r="AC111" s="14"/>
      <c r="AD111" s="14"/>
      <c r="AE111" s="14"/>
      <c r="AF111" s="14"/>
      <c r="AG111" s="14"/>
      <c r="AH111" s="14"/>
      <c r="AI111" s="14" t="s">
        <v>671</v>
      </c>
      <c r="AJ111" s="14"/>
      <c r="AK111" s="14"/>
      <c r="AL111" s="14"/>
      <c r="AM111" s="14"/>
      <c r="AN111" s="14"/>
      <c r="AO111" s="14" t="s">
        <v>663</v>
      </c>
      <c r="AP111" s="14"/>
      <c r="AQ111" s="14"/>
      <c r="AR111" s="14" t="s">
        <v>663</v>
      </c>
      <c r="AS111" s="14"/>
      <c r="AT111" s="14"/>
      <c r="AU111" s="14"/>
      <c r="AV111" s="14"/>
      <c r="AW111" s="14"/>
      <c r="AX111" s="53" t="s">
        <v>672</v>
      </c>
      <c r="AY111" s="59">
        <f t="shared" si="12"/>
        <v>12</v>
      </c>
      <c r="AZ111" s="439"/>
      <c r="BA111" s="436"/>
    </row>
    <row r="112" spans="1:53" ht="14.1" customHeight="1" thickBot="1">
      <c r="A112" s="128">
        <v>22</v>
      </c>
      <c r="B112" s="458"/>
      <c r="C112" s="128">
        <v>2001</v>
      </c>
      <c r="D112" s="374" t="s">
        <v>562</v>
      </c>
      <c r="E112" s="133" t="s">
        <v>236</v>
      </c>
      <c r="F112" s="274" t="s">
        <v>1228</v>
      </c>
      <c r="G112" s="111" t="s">
        <v>664</v>
      </c>
      <c r="H112" s="60"/>
      <c r="I112" s="85" t="s">
        <v>665</v>
      </c>
      <c r="J112" s="61"/>
      <c r="K112" s="61"/>
      <c r="L112" s="61"/>
      <c r="M112" s="85" t="s">
        <v>665</v>
      </c>
      <c r="N112" s="61"/>
      <c r="O112" s="85" t="s">
        <v>665</v>
      </c>
      <c r="P112" s="61"/>
      <c r="Q112" s="85" t="s">
        <v>665</v>
      </c>
      <c r="R112" s="85" t="s">
        <v>665</v>
      </c>
      <c r="S112" s="85" t="s">
        <v>665</v>
      </c>
      <c r="T112" s="85" t="s">
        <v>665</v>
      </c>
      <c r="U112" s="61"/>
      <c r="V112" s="85" t="s">
        <v>665</v>
      </c>
      <c r="W112" s="61"/>
      <c r="X112" s="61"/>
      <c r="Y112" s="61"/>
      <c r="Z112" s="61"/>
      <c r="AA112" s="61"/>
      <c r="AB112" s="61"/>
      <c r="AC112" s="61"/>
      <c r="AD112" s="61"/>
      <c r="AE112" s="61"/>
      <c r="AF112" s="61"/>
      <c r="AG112" s="61"/>
      <c r="AH112" s="61"/>
      <c r="AI112" s="85" t="s">
        <v>665</v>
      </c>
      <c r="AJ112" s="61"/>
      <c r="AK112" s="61"/>
      <c r="AL112" s="61"/>
      <c r="AM112" s="61"/>
      <c r="AN112" s="61"/>
      <c r="AO112" s="85" t="s">
        <v>665</v>
      </c>
      <c r="AP112" s="61"/>
      <c r="AQ112" s="61"/>
      <c r="AR112" s="61"/>
      <c r="AS112" s="61"/>
      <c r="AT112" s="61"/>
      <c r="AU112" s="61"/>
      <c r="AV112" s="61"/>
      <c r="AW112" s="61"/>
      <c r="AX112" s="65" t="s">
        <v>665</v>
      </c>
      <c r="AY112" s="62">
        <f t="shared" si="12"/>
        <v>11</v>
      </c>
      <c r="AZ112" s="440"/>
      <c r="BA112" s="437"/>
    </row>
    <row r="113" spans="1:53" ht="14.1" customHeight="1">
      <c r="A113" s="41">
        <v>23</v>
      </c>
      <c r="B113" s="456" t="s">
        <v>564</v>
      </c>
      <c r="C113" s="41">
        <v>2001</v>
      </c>
      <c r="D113" s="131" t="s">
        <v>42</v>
      </c>
      <c r="E113" s="131" t="s">
        <v>236</v>
      </c>
      <c r="F113" s="272" t="s">
        <v>673</v>
      </c>
      <c r="G113" s="115" t="s">
        <v>656</v>
      </c>
      <c r="H113" s="70"/>
      <c r="I113" s="71"/>
      <c r="J113" s="71"/>
      <c r="K113" s="71"/>
      <c r="L113" s="71"/>
      <c r="M113" s="71" t="s">
        <v>657</v>
      </c>
      <c r="N113" s="71"/>
      <c r="O113" s="71"/>
      <c r="P113" s="71"/>
      <c r="Q113" s="71"/>
      <c r="R113" s="71" t="s">
        <v>657</v>
      </c>
      <c r="S113" s="71" t="s">
        <v>657</v>
      </c>
      <c r="T113" s="71" t="s">
        <v>657</v>
      </c>
      <c r="U113" s="71"/>
      <c r="V113" s="71"/>
      <c r="W113" s="71"/>
      <c r="X113" s="71"/>
      <c r="Y113" s="71"/>
      <c r="Z113" s="71"/>
      <c r="AA113" s="71"/>
      <c r="AB113" s="71"/>
      <c r="AC113" s="71"/>
      <c r="AD113" s="71"/>
      <c r="AE113" s="71"/>
      <c r="AF113" s="71"/>
      <c r="AG113" s="71"/>
      <c r="AH113" s="71"/>
      <c r="AI113" s="71"/>
      <c r="AJ113" s="71"/>
      <c r="AK113" s="71"/>
      <c r="AL113" s="71"/>
      <c r="AM113" s="71"/>
      <c r="AN113" s="71"/>
      <c r="AO113" s="71" t="s">
        <v>657</v>
      </c>
      <c r="AP113" s="71"/>
      <c r="AQ113" s="71"/>
      <c r="AR113" s="71"/>
      <c r="AS113" s="71"/>
      <c r="AT113" s="71"/>
      <c r="AU113" s="71"/>
      <c r="AV113" s="71"/>
      <c r="AW113" s="71"/>
      <c r="AX113" s="72" t="s">
        <v>657</v>
      </c>
      <c r="AY113" s="57">
        <f t="shared" si="12"/>
        <v>6</v>
      </c>
      <c r="AZ113" s="438"/>
      <c r="BA113" s="435" t="s">
        <v>271</v>
      </c>
    </row>
    <row r="114" spans="1:53" ht="14.1" customHeight="1">
      <c r="A114" s="141">
        <v>23</v>
      </c>
      <c r="B114" s="457"/>
      <c r="C114" s="141">
        <v>2001</v>
      </c>
      <c r="D114" s="132" t="s">
        <v>42</v>
      </c>
      <c r="E114" s="132" t="s">
        <v>236</v>
      </c>
      <c r="F114" s="273" t="s">
        <v>673</v>
      </c>
      <c r="G114" s="114" t="s">
        <v>658</v>
      </c>
      <c r="H114" s="58"/>
      <c r="I114" s="14"/>
      <c r="J114" s="14"/>
      <c r="K114" s="14"/>
      <c r="L114" s="14"/>
      <c r="M114" s="14" t="s">
        <v>659</v>
      </c>
      <c r="N114" s="14"/>
      <c r="O114" s="14"/>
      <c r="P114" s="14"/>
      <c r="Q114" s="14"/>
      <c r="R114" s="14" t="s">
        <v>659</v>
      </c>
      <c r="S114" s="14" t="s">
        <v>659</v>
      </c>
      <c r="T114" s="14" t="s">
        <v>659</v>
      </c>
      <c r="U114" s="14"/>
      <c r="V114" s="14"/>
      <c r="W114" s="14"/>
      <c r="X114" s="14"/>
      <c r="Y114" s="14"/>
      <c r="Z114" s="14"/>
      <c r="AA114" s="14"/>
      <c r="AB114" s="14"/>
      <c r="AC114" s="14"/>
      <c r="AD114" s="14"/>
      <c r="AE114" s="14"/>
      <c r="AF114" s="14"/>
      <c r="AG114" s="14"/>
      <c r="AH114" s="14"/>
      <c r="AI114" s="14"/>
      <c r="AJ114" s="14"/>
      <c r="AK114" s="14"/>
      <c r="AL114" s="14"/>
      <c r="AM114" s="14"/>
      <c r="AN114" s="14"/>
      <c r="AO114" s="14" t="s">
        <v>659</v>
      </c>
      <c r="AP114" s="14"/>
      <c r="AQ114" s="14"/>
      <c r="AR114" s="14"/>
      <c r="AS114" s="14"/>
      <c r="AT114" s="14"/>
      <c r="AU114" s="14"/>
      <c r="AV114" s="14"/>
      <c r="AW114" s="14"/>
      <c r="AX114" s="15" t="s">
        <v>659</v>
      </c>
      <c r="AY114" s="59">
        <f t="shared" si="12"/>
        <v>6</v>
      </c>
      <c r="AZ114" s="439"/>
      <c r="BA114" s="436"/>
    </row>
    <row r="115" spans="1:53" ht="14.1" customHeight="1">
      <c r="A115" s="141">
        <v>23</v>
      </c>
      <c r="B115" s="457"/>
      <c r="C115" s="141">
        <v>2001</v>
      </c>
      <c r="D115" s="132" t="s">
        <v>42</v>
      </c>
      <c r="E115" s="132" t="s">
        <v>236</v>
      </c>
      <c r="F115" s="273" t="s">
        <v>673</v>
      </c>
      <c r="G115" s="114" t="s">
        <v>660</v>
      </c>
      <c r="H115" s="58"/>
      <c r="I115" s="14"/>
      <c r="J115" s="14"/>
      <c r="K115" s="14"/>
      <c r="L115" s="14"/>
      <c r="M115" s="14" t="s">
        <v>661</v>
      </c>
      <c r="N115" s="14"/>
      <c r="O115" s="14"/>
      <c r="P115" s="14"/>
      <c r="Q115" s="14"/>
      <c r="R115" s="14" t="s">
        <v>661</v>
      </c>
      <c r="S115" s="14" t="s">
        <v>661</v>
      </c>
      <c r="T115" s="14" t="s">
        <v>661</v>
      </c>
      <c r="U115" s="14"/>
      <c r="V115" s="14"/>
      <c r="W115" s="14"/>
      <c r="X115" s="14"/>
      <c r="Y115" s="14"/>
      <c r="Z115" s="14"/>
      <c r="AA115" s="14"/>
      <c r="AB115" s="14"/>
      <c r="AC115" s="14"/>
      <c r="AD115" s="14"/>
      <c r="AE115" s="14"/>
      <c r="AF115" s="14"/>
      <c r="AG115" s="14"/>
      <c r="AH115" s="14"/>
      <c r="AI115" s="14"/>
      <c r="AJ115" s="14"/>
      <c r="AK115" s="14"/>
      <c r="AL115" s="14"/>
      <c r="AM115" s="14"/>
      <c r="AN115" s="14"/>
      <c r="AO115" s="14" t="s">
        <v>661</v>
      </c>
      <c r="AP115" s="14"/>
      <c r="AQ115" s="14"/>
      <c r="AR115" s="14"/>
      <c r="AS115" s="14"/>
      <c r="AT115" s="14"/>
      <c r="AU115" s="14"/>
      <c r="AV115" s="14"/>
      <c r="AW115" s="14"/>
      <c r="AX115" s="15" t="s">
        <v>661</v>
      </c>
      <c r="AY115" s="59">
        <f t="shared" si="12"/>
        <v>6</v>
      </c>
      <c r="AZ115" s="439"/>
      <c r="BA115" s="436"/>
    </row>
    <row r="116" spans="1:53" ht="14.1" customHeight="1">
      <c r="A116" s="141">
        <v>23</v>
      </c>
      <c r="B116" s="457"/>
      <c r="C116" s="141">
        <v>2001</v>
      </c>
      <c r="D116" s="132" t="s">
        <v>42</v>
      </c>
      <c r="E116" s="132" t="s">
        <v>236</v>
      </c>
      <c r="F116" s="273" t="s">
        <v>673</v>
      </c>
      <c r="G116" s="114" t="s">
        <v>662</v>
      </c>
      <c r="H116" s="58"/>
      <c r="I116" s="14"/>
      <c r="J116" s="14"/>
      <c r="K116" s="14"/>
      <c r="L116" s="14"/>
      <c r="M116" s="14" t="s">
        <v>671</v>
      </c>
      <c r="N116" s="14"/>
      <c r="O116" s="14"/>
      <c r="P116" s="14"/>
      <c r="Q116" s="14"/>
      <c r="R116" s="14" t="s">
        <v>671</v>
      </c>
      <c r="S116" s="53" t="s">
        <v>672</v>
      </c>
      <c r="T116" s="14" t="s">
        <v>671</v>
      </c>
      <c r="U116" s="14"/>
      <c r="V116" s="14"/>
      <c r="W116" s="14"/>
      <c r="X116" s="14"/>
      <c r="Y116" s="14"/>
      <c r="Z116" s="14"/>
      <c r="AA116" s="14"/>
      <c r="AB116" s="14"/>
      <c r="AC116" s="14"/>
      <c r="AD116" s="14"/>
      <c r="AE116" s="14"/>
      <c r="AF116" s="14"/>
      <c r="AG116" s="14"/>
      <c r="AH116" s="14"/>
      <c r="AI116" s="14"/>
      <c r="AJ116" s="14"/>
      <c r="AK116" s="14"/>
      <c r="AL116" s="14"/>
      <c r="AM116" s="14"/>
      <c r="AN116" s="14"/>
      <c r="AO116" s="14" t="s">
        <v>671</v>
      </c>
      <c r="AP116" s="14"/>
      <c r="AQ116" s="14"/>
      <c r="AR116" s="14"/>
      <c r="AS116" s="14"/>
      <c r="AT116" s="14"/>
      <c r="AU116" s="14"/>
      <c r="AV116" s="14"/>
      <c r="AW116" s="14"/>
      <c r="AX116" s="14" t="s">
        <v>13</v>
      </c>
      <c r="AY116" s="59">
        <f t="shared" si="12"/>
        <v>6</v>
      </c>
      <c r="AZ116" s="439"/>
      <c r="BA116" s="436"/>
    </row>
    <row r="117" spans="1:53" ht="14.1" customHeight="1" thickBot="1">
      <c r="A117" s="128">
        <v>23</v>
      </c>
      <c r="B117" s="458"/>
      <c r="C117" s="128">
        <v>2001</v>
      </c>
      <c r="D117" s="374" t="s">
        <v>42</v>
      </c>
      <c r="E117" s="133" t="s">
        <v>236</v>
      </c>
      <c r="F117" s="274" t="s">
        <v>673</v>
      </c>
      <c r="G117" s="111" t="s">
        <v>664</v>
      </c>
      <c r="H117" s="60"/>
      <c r="I117" s="61"/>
      <c r="J117" s="61"/>
      <c r="K117" s="61"/>
      <c r="L117" s="61"/>
      <c r="M117" s="85" t="s">
        <v>665</v>
      </c>
      <c r="N117" s="61"/>
      <c r="O117" s="61"/>
      <c r="P117" s="61"/>
      <c r="Q117" s="61"/>
      <c r="R117" s="85" t="s">
        <v>665</v>
      </c>
      <c r="S117" s="85" t="s">
        <v>665</v>
      </c>
      <c r="T117" s="85" t="s">
        <v>665</v>
      </c>
      <c r="U117" s="61"/>
      <c r="V117" s="61"/>
      <c r="W117" s="61"/>
      <c r="X117" s="61"/>
      <c r="Y117" s="61"/>
      <c r="Z117" s="61"/>
      <c r="AA117" s="61"/>
      <c r="AB117" s="61"/>
      <c r="AC117" s="61"/>
      <c r="AD117" s="61"/>
      <c r="AE117" s="61"/>
      <c r="AF117" s="61"/>
      <c r="AG117" s="61"/>
      <c r="AH117" s="61"/>
      <c r="AI117" s="61"/>
      <c r="AJ117" s="61"/>
      <c r="AK117" s="61"/>
      <c r="AL117" s="61"/>
      <c r="AM117" s="61"/>
      <c r="AN117" s="61"/>
      <c r="AO117" s="85" t="s">
        <v>665</v>
      </c>
      <c r="AP117" s="61"/>
      <c r="AQ117" s="61"/>
      <c r="AR117" s="61"/>
      <c r="AS117" s="61"/>
      <c r="AT117" s="61"/>
      <c r="AU117" s="61"/>
      <c r="AV117" s="61"/>
      <c r="AW117" s="61"/>
      <c r="AX117" s="65" t="s">
        <v>665</v>
      </c>
      <c r="AY117" s="62">
        <f t="shared" si="12"/>
        <v>6</v>
      </c>
      <c r="AZ117" s="440"/>
      <c r="BA117" s="437"/>
    </row>
    <row r="118" spans="1:53" ht="14.1" customHeight="1">
      <c r="A118" s="41">
        <v>24</v>
      </c>
      <c r="B118" s="456" t="s">
        <v>565</v>
      </c>
      <c r="C118" s="41">
        <v>2001</v>
      </c>
      <c r="D118" s="131" t="s">
        <v>497</v>
      </c>
      <c r="E118" s="131" t="s">
        <v>236</v>
      </c>
      <c r="F118" s="272" t="s">
        <v>1228</v>
      </c>
      <c r="G118" s="115" t="s">
        <v>656</v>
      </c>
      <c r="H118" s="70"/>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2"/>
      <c r="AY118" s="57">
        <f t="shared" si="12"/>
        <v>0</v>
      </c>
      <c r="AZ118" s="438"/>
      <c r="BA118" s="435"/>
    </row>
    <row r="119" spans="1:53" ht="14.1" customHeight="1">
      <c r="A119" s="141">
        <v>24</v>
      </c>
      <c r="B119" s="457"/>
      <c r="C119" s="141">
        <v>2001</v>
      </c>
      <c r="D119" s="132" t="s">
        <v>497</v>
      </c>
      <c r="E119" s="132" t="s">
        <v>236</v>
      </c>
      <c r="F119" s="273" t="s">
        <v>1228</v>
      </c>
      <c r="G119" s="114" t="s">
        <v>658</v>
      </c>
      <c r="H119" s="58"/>
      <c r="I119" s="14" t="s">
        <v>659</v>
      </c>
      <c r="J119" s="14"/>
      <c r="K119" s="14"/>
      <c r="L119" s="14"/>
      <c r="M119" s="14" t="s">
        <v>659</v>
      </c>
      <c r="N119" s="14"/>
      <c r="O119" s="14" t="s">
        <v>659</v>
      </c>
      <c r="P119" s="14"/>
      <c r="Q119" s="14"/>
      <c r="R119" s="14" t="s">
        <v>659</v>
      </c>
      <c r="S119" s="14" t="s">
        <v>659</v>
      </c>
      <c r="T119" s="14" t="s">
        <v>659</v>
      </c>
      <c r="U119" s="14"/>
      <c r="V119" s="14"/>
      <c r="W119" s="14" t="s">
        <v>659</v>
      </c>
      <c r="X119" s="14"/>
      <c r="Y119" s="14"/>
      <c r="Z119" s="14"/>
      <c r="AA119" s="14"/>
      <c r="AB119" s="14"/>
      <c r="AC119" s="14"/>
      <c r="AD119" s="14"/>
      <c r="AE119" s="14"/>
      <c r="AF119" s="14"/>
      <c r="AG119" s="14"/>
      <c r="AH119" s="14"/>
      <c r="AI119" s="14" t="s">
        <v>659</v>
      </c>
      <c r="AJ119" s="14"/>
      <c r="AK119" s="14"/>
      <c r="AL119" s="14"/>
      <c r="AM119" s="14"/>
      <c r="AN119" s="14"/>
      <c r="AO119" s="14" t="s">
        <v>659</v>
      </c>
      <c r="AP119" s="14"/>
      <c r="AQ119" s="14"/>
      <c r="AR119" s="14" t="s">
        <v>659</v>
      </c>
      <c r="AS119" s="14"/>
      <c r="AT119" s="14"/>
      <c r="AU119" s="14"/>
      <c r="AV119" s="14"/>
      <c r="AW119" s="14"/>
      <c r="AX119" s="15" t="s">
        <v>659</v>
      </c>
      <c r="AY119" s="59">
        <f t="shared" si="12"/>
        <v>11</v>
      </c>
      <c r="AZ119" s="439"/>
      <c r="BA119" s="436"/>
    </row>
    <row r="120" spans="1:53" ht="14.1" customHeight="1">
      <c r="A120" s="141">
        <v>24</v>
      </c>
      <c r="B120" s="457"/>
      <c r="C120" s="141">
        <v>2001</v>
      </c>
      <c r="D120" s="132" t="s">
        <v>497</v>
      </c>
      <c r="E120" s="132" t="s">
        <v>236</v>
      </c>
      <c r="F120" s="273" t="s">
        <v>1228</v>
      </c>
      <c r="G120" s="114" t="s">
        <v>660</v>
      </c>
      <c r="H120" s="58"/>
      <c r="I120" s="14" t="s">
        <v>661</v>
      </c>
      <c r="J120" s="14"/>
      <c r="K120" s="14"/>
      <c r="L120" s="14"/>
      <c r="M120" s="14" t="s">
        <v>661</v>
      </c>
      <c r="N120" s="14"/>
      <c r="O120" s="14" t="s">
        <v>661</v>
      </c>
      <c r="P120" s="14"/>
      <c r="Q120" s="14"/>
      <c r="R120" s="14" t="s">
        <v>661</v>
      </c>
      <c r="S120" s="14" t="s">
        <v>661</v>
      </c>
      <c r="T120" s="14" t="s">
        <v>661</v>
      </c>
      <c r="U120" s="14"/>
      <c r="V120" s="14"/>
      <c r="W120" s="14" t="s">
        <v>661</v>
      </c>
      <c r="X120" s="14"/>
      <c r="Y120" s="14"/>
      <c r="Z120" s="14"/>
      <c r="AA120" s="14"/>
      <c r="AB120" s="14"/>
      <c r="AC120" s="14"/>
      <c r="AD120" s="14"/>
      <c r="AE120" s="14"/>
      <c r="AF120" s="14"/>
      <c r="AG120" s="14"/>
      <c r="AH120" s="14"/>
      <c r="AI120" s="14" t="s">
        <v>661</v>
      </c>
      <c r="AJ120" s="14"/>
      <c r="AK120" s="14"/>
      <c r="AL120" s="14"/>
      <c r="AM120" s="14"/>
      <c r="AN120" s="14"/>
      <c r="AO120" s="14" t="s">
        <v>661</v>
      </c>
      <c r="AP120" s="14"/>
      <c r="AQ120" s="14"/>
      <c r="AR120" s="14" t="s">
        <v>661</v>
      </c>
      <c r="AS120" s="14"/>
      <c r="AT120" s="14"/>
      <c r="AU120" s="14"/>
      <c r="AV120" s="14"/>
      <c r="AW120" s="14"/>
      <c r="AX120" s="15" t="s">
        <v>661</v>
      </c>
      <c r="AY120" s="59">
        <f t="shared" si="12"/>
        <v>11</v>
      </c>
      <c r="AZ120" s="439"/>
      <c r="BA120" s="436"/>
    </row>
    <row r="121" spans="1:53" ht="14.1" customHeight="1">
      <c r="A121" s="141">
        <v>24</v>
      </c>
      <c r="B121" s="457"/>
      <c r="C121" s="141">
        <v>2001</v>
      </c>
      <c r="D121" s="132" t="s">
        <v>497</v>
      </c>
      <c r="E121" s="132" t="s">
        <v>236</v>
      </c>
      <c r="F121" s="273" t="s">
        <v>1228</v>
      </c>
      <c r="G121" s="114" t="s">
        <v>662</v>
      </c>
      <c r="H121" s="58"/>
      <c r="I121" s="14" t="s">
        <v>663</v>
      </c>
      <c r="J121" s="14"/>
      <c r="K121" s="14"/>
      <c r="L121" s="14"/>
      <c r="M121" s="14" t="s">
        <v>671</v>
      </c>
      <c r="N121" s="14"/>
      <c r="O121" s="14" t="s">
        <v>13</v>
      </c>
      <c r="P121" s="14"/>
      <c r="Q121" s="14"/>
      <c r="R121" s="53" t="s">
        <v>672</v>
      </c>
      <c r="S121" s="14" t="s">
        <v>663</v>
      </c>
      <c r="T121" s="14" t="s">
        <v>671</v>
      </c>
      <c r="U121" s="14"/>
      <c r="V121" s="14"/>
      <c r="W121" s="53" t="s">
        <v>672</v>
      </c>
      <c r="X121" s="14"/>
      <c r="Y121" s="14"/>
      <c r="Z121" s="14"/>
      <c r="AA121" s="14"/>
      <c r="AB121" s="14"/>
      <c r="AC121" s="14"/>
      <c r="AD121" s="14"/>
      <c r="AE121" s="14"/>
      <c r="AF121" s="14"/>
      <c r="AG121" s="14"/>
      <c r="AH121" s="14"/>
      <c r="AI121" s="14" t="s">
        <v>671</v>
      </c>
      <c r="AJ121" s="14"/>
      <c r="AK121" s="14"/>
      <c r="AL121" s="14"/>
      <c r="AM121" s="14"/>
      <c r="AN121" s="14"/>
      <c r="AO121" s="53" t="s">
        <v>672</v>
      </c>
      <c r="AP121" s="14"/>
      <c r="AQ121" s="14"/>
      <c r="AR121" s="14"/>
      <c r="AS121" s="14"/>
      <c r="AT121" s="14"/>
      <c r="AU121" s="14"/>
      <c r="AV121" s="14"/>
      <c r="AW121" s="14"/>
      <c r="AX121" s="14" t="s">
        <v>671</v>
      </c>
      <c r="AY121" s="59">
        <f t="shared" si="12"/>
        <v>10</v>
      </c>
      <c r="AZ121" s="439"/>
      <c r="BA121" s="436"/>
    </row>
    <row r="122" spans="1:53" ht="14.1" customHeight="1" thickBot="1">
      <c r="A122" s="128">
        <v>24</v>
      </c>
      <c r="B122" s="458"/>
      <c r="C122" s="128">
        <v>2001</v>
      </c>
      <c r="D122" s="374" t="s">
        <v>497</v>
      </c>
      <c r="E122" s="133" t="s">
        <v>236</v>
      </c>
      <c r="F122" s="274" t="s">
        <v>1228</v>
      </c>
      <c r="G122" s="111" t="s">
        <v>664</v>
      </c>
      <c r="H122" s="60"/>
      <c r="I122" s="85" t="s">
        <v>665</v>
      </c>
      <c r="J122" s="61"/>
      <c r="K122" s="61"/>
      <c r="L122" s="61"/>
      <c r="M122" s="85" t="s">
        <v>665</v>
      </c>
      <c r="N122" s="61"/>
      <c r="O122" s="85" t="s">
        <v>665</v>
      </c>
      <c r="P122" s="61"/>
      <c r="Q122" s="61"/>
      <c r="R122" s="85" t="s">
        <v>665</v>
      </c>
      <c r="S122" s="85" t="s">
        <v>665</v>
      </c>
      <c r="T122" s="85" t="s">
        <v>665</v>
      </c>
      <c r="U122" s="61"/>
      <c r="V122" s="61"/>
      <c r="W122" s="85" t="s">
        <v>665</v>
      </c>
      <c r="X122" s="61"/>
      <c r="Y122" s="61"/>
      <c r="Z122" s="61"/>
      <c r="AA122" s="61"/>
      <c r="AB122" s="61"/>
      <c r="AC122" s="61"/>
      <c r="AD122" s="61"/>
      <c r="AE122" s="61"/>
      <c r="AF122" s="61"/>
      <c r="AG122" s="61"/>
      <c r="AH122" s="61"/>
      <c r="AI122" s="85" t="s">
        <v>665</v>
      </c>
      <c r="AJ122" s="61"/>
      <c r="AK122" s="61"/>
      <c r="AL122" s="61"/>
      <c r="AM122" s="61"/>
      <c r="AN122" s="61"/>
      <c r="AO122" s="85" t="s">
        <v>665</v>
      </c>
      <c r="AP122" s="61"/>
      <c r="AQ122" s="61"/>
      <c r="AR122" s="85" t="s">
        <v>665</v>
      </c>
      <c r="AS122" s="61"/>
      <c r="AT122" s="61"/>
      <c r="AU122" s="61"/>
      <c r="AV122" s="61"/>
      <c r="AW122" s="61"/>
      <c r="AX122" s="65" t="s">
        <v>665</v>
      </c>
      <c r="AY122" s="62">
        <f t="shared" si="12"/>
        <v>11</v>
      </c>
      <c r="AZ122" s="440"/>
      <c r="BA122" s="437"/>
    </row>
    <row r="123" spans="1:53" ht="14.1" customHeight="1">
      <c r="A123" s="42">
        <v>25</v>
      </c>
      <c r="B123" s="441" t="s">
        <v>567</v>
      </c>
      <c r="C123" s="42">
        <v>2001</v>
      </c>
      <c r="D123" s="47" t="s">
        <v>566</v>
      </c>
      <c r="E123" s="135" t="s">
        <v>540</v>
      </c>
      <c r="F123" s="278">
        <v>1</v>
      </c>
      <c r="G123" s="115" t="s">
        <v>656</v>
      </c>
      <c r="H123" s="70"/>
      <c r="I123" s="71"/>
      <c r="J123" s="71"/>
      <c r="K123" s="71"/>
      <c r="L123" s="71"/>
      <c r="M123" s="71"/>
      <c r="N123" s="71"/>
      <c r="O123" s="71"/>
      <c r="P123" s="71"/>
      <c r="Q123" s="71"/>
      <c r="R123" s="71"/>
      <c r="S123" s="71"/>
      <c r="T123" s="71"/>
      <c r="U123" s="71"/>
      <c r="V123" s="71" t="s">
        <v>657</v>
      </c>
      <c r="W123" s="71"/>
      <c r="X123" s="71"/>
      <c r="Y123" s="71"/>
      <c r="Z123" s="71"/>
      <c r="AA123" s="71"/>
      <c r="AB123" s="71"/>
      <c r="AC123" s="71"/>
      <c r="AD123" s="71"/>
      <c r="AE123" s="71"/>
      <c r="AF123" s="71"/>
      <c r="AG123" s="71"/>
      <c r="AH123" s="71"/>
      <c r="AI123" s="71"/>
      <c r="AJ123" s="71"/>
      <c r="AK123" s="71"/>
      <c r="AL123" s="71"/>
      <c r="AM123" s="71"/>
      <c r="AN123" s="71"/>
      <c r="AO123" s="71" t="s">
        <v>657</v>
      </c>
      <c r="AP123" s="71"/>
      <c r="AQ123" s="71"/>
      <c r="AR123" s="71"/>
      <c r="AS123" s="71"/>
      <c r="AT123" s="71"/>
      <c r="AU123" s="71"/>
      <c r="AV123" s="71"/>
      <c r="AW123" s="71"/>
      <c r="AX123" s="72"/>
      <c r="AY123" s="73">
        <f t="shared" si="12"/>
        <v>2</v>
      </c>
      <c r="AZ123" s="438"/>
      <c r="BA123" s="435"/>
    </row>
    <row r="124" spans="1:53" ht="14.1" customHeight="1">
      <c r="A124" s="43">
        <v>25</v>
      </c>
      <c r="B124" s="442"/>
      <c r="C124" s="43">
        <v>2001</v>
      </c>
      <c r="D124" s="48" t="s">
        <v>566</v>
      </c>
      <c r="E124" s="136" t="s">
        <v>540</v>
      </c>
      <c r="F124" s="276">
        <v>1</v>
      </c>
      <c r="G124" s="114" t="s">
        <v>658</v>
      </c>
      <c r="H124" s="58"/>
      <c r="I124" s="14"/>
      <c r="J124" s="14"/>
      <c r="K124" s="14"/>
      <c r="L124" s="14"/>
      <c r="M124" s="14" t="s">
        <v>659</v>
      </c>
      <c r="N124" s="14"/>
      <c r="O124" s="14"/>
      <c r="P124" s="14"/>
      <c r="Q124" s="14"/>
      <c r="R124" s="14"/>
      <c r="S124" s="14"/>
      <c r="T124" s="14"/>
      <c r="U124" s="14"/>
      <c r="V124" s="14" t="s">
        <v>659</v>
      </c>
      <c r="W124" s="14"/>
      <c r="X124" s="14"/>
      <c r="Y124" s="14"/>
      <c r="Z124" s="14"/>
      <c r="AA124" s="14"/>
      <c r="AB124" s="14"/>
      <c r="AC124" s="14"/>
      <c r="AD124" s="14"/>
      <c r="AE124" s="14"/>
      <c r="AF124" s="14"/>
      <c r="AG124" s="14"/>
      <c r="AH124" s="14"/>
      <c r="AI124" s="14"/>
      <c r="AJ124" s="14"/>
      <c r="AK124" s="14"/>
      <c r="AL124" s="14"/>
      <c r="AM124" s="14"/>
      <c r="AN124" s="14"/>
      <c r="AO124" s="14" t="s">
        <v>659</v>
      </c>
      <c r="AP124" s="14"/>
      <c r="AQ124" s="14"/>
      <c r="AR124" s="14"/>
      <c r="AS124" s="14"/>
      <c r="AT124" s="14"/>
      <c r="AU124" s="14"/>
      <c r="AV124" s="14"/>
      <c r="AW124" s="14"/>
      <c r="AX124" s="15"/>
      <c r="AY124" s="59">
        <f t="shared" si="12"/>
        <v>3</v>
      </c>
      <c r="AZ124" s="439"/>
      <c r="BA124" s="436"/>
    </row>
    <row r="125" spans="1:53" ht="14.1" customHeight="1">
      <c r="A125" s="43">
        <v>25</v>
      </c>
      <c r="B125" s="442"/>
      <c r="C125" s="43">
        <v>2001</v>
      </c>
      <c r="D125" s="48" t="s">
        <v>566</v>
      </c>
      <c r="E125" s="136" t="s">
        <v>540</v>
      </c>
      <c r="F125" s="276">
        <v>1</v>
      </c>
      <c r="G125" s="114" t="s">
        <v>660</v>
      </c>
      <c r="H125" s="58"/>
      <c r="I125" s="14"/>
      <c r="J125" s="14"/>
      <c r="K125" s="14"/>
      <c r="L125" s="14"/>
      <c r="M125" s="14"/>
      <c r="N125" s="14"/>
      <c r="O125" s="14"/>
      <c r="P125" s="14"/>
      <c r="Q125" s="14"/>
      <c r="R125" s="14"/>
      <c r="S125" s="14"/>
      <c r="T125" s="14"/>
      <c r="U125" s="14"/>
      <c r="V125" s="14" t="s">
        <v>661</v>
      </c>
      <c r="W125" s="14"/>
      <c r="X125" s="14"/>
      <c r="Y125" s="14"/>
      <c r="Z125" s="14"/>
      <c r="AA125" s="14"/>
      <c r="AB125" s="14"/>
      <c r="AC125" s="14"/>
      <c r="AD125" s="14"/>
      <c r="AE125" s="14"/>
      <c r="AF125" s="14" t="s">
        <v>661</v>
      </c>
      <c r="AG125" s="14"/>
      <c r="AH125" s="14"/>
      <c r="AI125" s="14"/>
      <c r="AJ125" s="14"/>
      <c r="AK125" s="14"/>
      <c r="AL125" s="14"/>
      <c r="AM125" s="14"/>
      <c r="AN125" s="14"/>
      <c r="AO125" s="14" t="s">
        <v>661</v>
      </c>
      <c r="AP125" s="14"/>
      <c r="AQ125" s="14"/>
      <c r="AR125" s="14"/>
      <c r="AS125" s="14"/>
      <c r="AT125" s="14"/>
      <c r="AU125" s="14"/>
      <c r="AV125" s="14"/>
      <c r="AW125" s="14"/>
      <c r="AX125" s="15"/>
      <c r="AY125" s="59">
        <f t="shared" si="12"/>
        <v>3</v>
      </c>
      <c r="AZ125" s="439"/>
      <c r="BA125" s="436"/>
    </row>
    <row r="126" spans="1:53" ht="14.1" customHeight="1">
      <c r="A126" s="43">
        <v>25</v>
      </c>
      <c r="B126" s="442"/>
      <c r="C126" s="43">
        <v>2001</v>
      </c>
      <c r="D126" s="48" t="s">
        <v>566</v>
      </c>
      <c r="E126" s="136" t="s">
        <v>540</v>
      </c>
      <c r="F126" s="276">
        <v>1</v>
      </c>
      <c r="G126" s="112" t="s">
        <v>662</v>
      </c>
      <c r="H126" s="63"/>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64"/>
      <c r="AZ126" s="439"/>
      <c r="BA126" s="436"/>
    </row>
    <row r="127" spans="1:53" ht="14.1" customHeight="1" thickBot="1">
      <c r="A127" s="127">
        <v>25</v>
      </c>
      <c r="B127" s="443"/>
      <c r="C127" s="127">
        <v>2001</v>
      </c>
      <c r="D127" s="373" t="s">
        <v>566</v>
      </c>
      <c r="E127" s="137" t="s">
        <v>540</v>
      </c>
      <c r="F127" s="277">
        <v>1</v>
      </c>
      <c r="G127" s="111" t="s">
        <v>664</v>
      </c>
      <c r="H127" s="60"/>
      <c r="I127" s="61"/>
      <c r="J127" s="61"/>
      <c r="K127" s="61"/>
      <c r="L127" s="61"/>
      <c r="M127" s="61"/>
      <c r="N127" s="61"/>
      <c r="O127" s="61"/>
      <c r="P127" s="61"/>
      <c r="Q127" s="61"/>
      <c r="R127" s="61"/>
      <c r="S127" s="61"/>
      <c r="T127" s="61"/>
      <c r="U127" s="61"/>
      <c r="V127" s="85" t="s">
        <v>665</v>
      </c>
      <c r="W127" s="61"/>
      <c r="X127" s="61"/>
      <c r="Y127" s="61"/>
      <c r="Z127" s="61"/>
      <c r="AA127" s="61"/>
      <c r="AB127" s="61"/>
      <c r="AC127" s="61"/>
      <c r="AD127" s="61"/>
      <c r="AE127" s="61"/>
      <c r="AF127" s="85" t="s">
        <v>665</v>
      </c>
      <c r="AG127" s="61"/>
      <c r="AH127" s="61"/>
      <c r="AI127" s="61"/>
      <c r="AJ127" s="61"/>
      <c r="AK127" s="61"/>
      <c r="AL127" s="61"/>
      <c r="AM127" s="61"/>
      <c r="AN127" s="61"/>
      <c r="AO127" s="85" t="s">
        <v>665</v>
      </c>
      <c r="AP127" s="61"/>
      <c r="AQ127" s="61"/>
      <c r="AR127" s="61"/>
      <c r="AS127" s="61"/>
      <c r="AT127" s="61"/>
      <c r="AU127" s="61"/>
      <c r="AV127" s="61"/>
      <c r="AW127" s="61"/>
      <c r="AX127" s="65"/>
      <c r="AY127" s="62">
        <f t="shared" ref="AY127:AY140" si="13">COUNTA(H127:AX127)</f>
        <v>3</v>
      </c>
      <c r="AZ127" s="440"/>
      <c r="BA127" s="437"/>
    </row>
    <row r="128" spans="1:53" ht="14.1" customHeight="1">
      <c r="A128" s="41">
        <v>26</v>
      </c>
      <c r="B128" s="447" t="s">
        <v>568</v>
      </c>
      <c r="C128" s="41">
        <v>2002</v>
      </c>
      <c r="D128" s="131" t="s">
        <v>1231</v>
      </c>
      <c r="E128" s="131" t="s">
        <v>236</v>
      </c>
      <c r="F128" s="272" t="s">
        <v>674</v>
      </c>
      <c r="G128" s="115" t="s">
        <v>656</v>
      </c>
      <c r="H128" s="70"/>
      <c r="I128" s="71"/>
      <c r="J128" s="71"/>
      <c r="K128" s="71"/>
      <c r="L128" s="71" t="s">
        <v>657</v>
      </c>
      <c r="M128" s="71" t="s">
        <v>657</v>
      </c>
      <c r="N128" s="71"/>
      <c r="O128" s="71"/>
      <c r="P128" s="71"/>
      <c r="Q128" s="71"/>
      <c r="R128" s="71"/>
      <c r="S128" s="71"/>
      <c r="T128" s="71" t="s">
        <v>657</v>
      </c>
      <c r="U128" s="71"/>
      <c r="V128" s="71"/>
      <c r="W128" s="71"/>
      <c r="X128" s="71"/>
      <c r="Y128" s="71"/>
      <c r="Z128" s="71"/>
      <c r="AA128" s="71"/>
      <c r="AB128" s="71"/>
      <c r="AC128" s="71"/>
      <c r="AD128" s="71"/>
      <c r="AE128" s="71"/>
      <c r="AF128" s="71"/>
      <c r="AG128" s="71"/>
      <c r="AH128" s="71"/>
      <c r="AI128" s="71"/>
      <c r="AJ128" s="71"/>
      <c r="AK128" s="71"/>
      <c r="AL128" s="71"/>
      <c r="AM128" s="71"/>
      <c r="AN128" s="71"/>
      <c r="AO128" s="71" t="s">
        <v>657</v>
      </c>
      <c r="AP128" s="71"/>
      <c r="AQ128" s="71" t="s">
        <v>657</v>
      </c>
      <c r="AR128" s="71" t="s">
        <v>657</v>
      </c>
      <c r="AS128" s="71"/>
      <c r="AT128" s="71"/>
      <c r="AU128" s="71"/>
      <c r="AV128" s="71"/>
      <c r="AW128" s="71"/>
      <c r="AX128" s="72"/>
      <c r="AY128" s="73">
        <f t="shared" si="13"/>
        <v>6</v>
      </c>
      <c r="AZ128" s="438"/>
      <c r="BA128" s="435"/>
    </row>
    <row r="129" spans="1:53" ht="14.1" customHeight="1">
      <c r="A129" s="141">
        <v>26</v>
      </c>
      <c r="B129" s="448"/>
      <c r="C129" s="141">
        <v>2002</v>
      </c>
      <c r="D129" s="132" t="s">
        <v>1231</v>
      </c>
      <c r="E129" s="132" t="s">
        <v>236</v>
      </c>
      <c r="F129" s="273" t="s">
        <v>674</v>
      </c>
      <c r="G129" s="114" t="s">
        <v>658</v>
      </c>
      <c r="H129" s="58"/>
      <c r="I129" s="14"/>
      <c r="J129" s="14"/>
      <c r="K129" s="14"/>
      <c r="L129" s="14" t="s">
        <v>659</v>
      </c>
      <c r="M129" s="14" t="s">
        <v>659</v>
      </c>
      <c r="N129" s="14"/>
      <c r="O129" s="14"/>
      <c r="P129" s="14"/>
      <c r="Q129" s="14"/>
      <c r="R129" s="14"/>
      <c r="S129" s="14"/>
      <c r="T129" s="14" t="s">
        <v>659</v>
      </c>
      <c r="U129" s="14"/>
      <c r="V129" s="14"/>
      <c r="W129" s="14"/>
      <c r="X129" s="14"/>
      <c r="Y129" s="14"/>
      <c r="Z129" s="14"/>
      <c r="AA129" s="14"/>
      <c r="AB129" s="14"/>
      <c r="AC129" s="14"/>
      <c r="AD129" s="14"/>
      <c r="AE129" s="14"/>
      <c r="AF129" s="14"/>
      <c r="AG129" s="14"/>
      <c r="AH129" s="14"/>
      <c r="AI129" s="14"/>
      <c r="AJ129" s="14"/>
      <c r="AK129" s="14"/>
      <c r="AL129" s="14"/>
      <c r="AM129" s="14"/>
      <c r="AN129" s="14"/>
      <c r="AO129" s="14" t="s">
        <v>659</v>
      </c>
      <c r="AP129" s="14"/>
      <c r="AQ129" s="14" t="s">
        <v>659</v>
      </c>
      <c r="AR129" s="14" t="s">
        <v>659</v>
      </c>
      <c r="AS129" s="14"/>
      <c r="AT129" s="14"/>
      <c r="AU129" s="14"/>
      <c r="AV129" s="14"/>
      <c r="AW129" s="14"/>
      <c r="AX129" s="15"/>
      <c r="AY129" s="59">
        <f t="shared" si="13"/>
        <v>6</v>
      </c>
      <c r="AZ129" s="439"/>
      <c r="BA129" s="436"/>
    </row>
    <row r="130" spans="1:53" ht="14.1" customHeight="1">
      <c r="A130" s="141">
        <v>26</v>
      </c>
      <c r="B130" s="448"/>
      <c r="C130" s="141">
        <v>2002</v>
      </c>
      <c r="D130" s="132" t="s">
        <v>1231</v>
      </c>
      <c r="E130" s="132" t="s">
        <v>236</v>
      </c>
      <c r="F130" s="273" t="s">
        <v>674</v>
      </c>
      <c r="G130" s="114" t="s">
        <v>660</v>
      </c>
      <c r="H130" s="58"/>
      <c r="I130" s="14"/>
      <c r="J130" s="14"/>
      <c r="K130" s="14"/>
      <c r="L130" s="14" t="s">
        <v>661</v>
      </c>
      <c r="M130" s="14" t="s">
        <v>661</v>
      </c>
      <c r="N130" s="14"/>
      <c r="O130" s="14"/>
      <c r="P130" s="14"/>
      <c r="Q130" s="14"/>
      <c r="R130" s="14"/>
      <c r="S130" s="14"/>
      <c r="T130" s="14" t="s">
        <v>661</v>
      </c>
      <c r="U130" s="14"/>
      <c r="V130" s="14"/>
      <c r="W130" s="14"/>
      <c r="X130" s="14"/>
      <c r="Y130" s="14"/>
      <c r="Z130" s="14"/>
      <c r="AA130" s="14"/>
      <c r="AB130" s="14"/>
      <c r="AC130" s="14"/>
      <c r="AD130" s="14"/>
      <c r="AE130" s="14"/>
      <c r="AF130" s="14"/>
      <c r="AG130" s="14"/>
      <c r="AH130" s="14"/>
      <c r="AI130" s="14"/>
      <c r="AJ130" s="14"/>
      <c r="AK130" s="14"/>
      <c r="AL130" s="14"/>
      <c r="AM130" s="14"/>
      <c r="AN130" s="14"/>
      <c r="AO130" s="14" t="s">
        <v>661</v>
      </c>
      <c r="AP130" s="14"/>
      <c r="AQ130" s="14" t="s">
        <v>661</v>
      </c>
      <c r="AR130" s="14" t="s">
        <v>661</v>
      </c>
      <c r="AS130" s="14"/>
      <c r="AT130" s="14"/>
      <c r="AU130" s="14"/>
      <c r="AV130" s="14"/>
      <c r="AW130" s="14"/>
      <c r="AX130" s="15"/>
      <c r="AY130" s="59">
        <f t="shared" si="13"/>
        <v>6</v>
      </c>
      <c r="AZ130" s="439"/>
      <c r="BA130" s="436"/>
    </row>
    <row r="131" spans="1:53" ht="14.1" customHeight="1">
      <c r="A131" s="141">
        <v>26</v>
      </c>
      <c r="B131" s="448"/>
      <c r="C131" s="141">
        <v>2002</v>
      </c>
      <c r="D131" s="132" t="s">
        <v>1231</v>
      </c>
      <c r="E131" s="132" t="s">
        <v>236</v>
      </c>
      <c r="F131" s="273" t="s">
        <v>674</v>
      </c>
      <c r="G131" s="114" t="s">
        <v>662</v>
      </c>
      <c r="H131" s="58"/>
      <c r="I131" s="14"/>
      <c r="J131" s="14"/>
      <c r="K131" s="14"/>
      <c r="L131" s="14" t="s">
        <v>663</v>
      </c>
      <c r="M131" s="14" t="s">
        <v>671</v>
      </c>
      <c r="N131" s="14"/>
      <c r="O131" s="14"/>
      <c r="P131" s="14"/>
      <c r="Q131" s="14"/>
      <c r="R131" s="14"/>
      <c r="S131" s="14"/>
      <c r="T131" s="14" t="s">
        <v>671</v>
      </c>
      <c r="U131" s="14"/>
      <c r="V131" s="14"/>
      <c r="W131" s="14"/>
      <c r="X131" s="14"/>
      <c r="Y131" s="14"/>
      <c r="Z131" s="14"/>
      <c r="AA131" s="14"/>
      <c r="AB131" s="14"/>
      <c r="AC131" s="14"/>
      <c r="AD131" s="14"/>
      <c r="AE131" s="14"/>
      <c r="AF131" s="14"/>
      <c r="AG131" s="14"/>
      <c r="AH131" s="14"/>
      <c r="AI131" s="14"/>
      <c r="AJ131" s="14"/>
      <c r="AK131" s="14"/>
      <c r="AL131" s="14"/>
      <c r="AM131" s="14"/>
      <c r="AN131" s="14"/>
      <c r="AO131" s="14" t="s">
        <v>671</v>
      </c>
      <c r="AP131" s="14"/>
      <c r="AQ131" s="14" t="s">
        <v>663</v>
      </c>
      <c r="AR131" s="14" t="s">
        <v>663</v>
      </c>
      <c r="AS131" s="14"/>
      <c r="AT131" s="14"/>
      <c r="AU131" s="14"/>
      <c r="AV131" s="14"/>
      <c r="AW131" s="14"/>
      <c r="AX131" s="14"/>
      <c r="AY131" s="59">
        <f t="shared" si="13"/>
        <v>6</v>
      </c>
      <c r="AZ131" s="439"/>
      <c r="BA131" s="436"/>
    </row>
    <row r="132" spans="1:53" ht="14.1" customHeight="1" thickBot="1">
      <c r="A132" s="128">
        <v>26</v>
      </c>
      <c r="B132" s="449"/>
      <c r="C132" s="128">
        <v>2002</v>
      </c>
      <c r="D132" s="374" t="s">
        <v>1231</v>
      </c>
      <c r="E132" s="133" t="s">
        <v>236</v>
      </c>
      <c r="F132" s="274" t="s">
        <v>674</v>
      </c>
      <c r="G132" s="111" t="s">
        <v>664</v>
      </c>
      <c r="H132" s="60"/>
      <c r="I132" s="61"/>
      <c r="J132" s="61"/>
      <c r="K132" s="61"/>
      <c r="L132" s="61" t="s">
        <v>665</v>
      </c>
      <c r="M132" s="61" t="s">
        <v>665</v>
      </c>
      <c r="N132" s="61"/>
      <c r="O132" s="61"/>
      <c r="P132" s="61"/>
      <c r="Q132" s="61"/>
      <c r="R132" s="61"/>
      <c r="S132" s="61"/>
      <c r="T132" s="61" t="s">
        <v>665</v>
      </c>
      <c r="U132" s="61"/>
      <c r="V132" s="61"/>
      <c r="W132" s="61"/>
      <c r="X132" s="61"/>
      <c r="Y132" s="61"/>
      <c r="Z132" s="61"/>
      <c r="AA132" s="61"/>
      <c r="AB132" s="61"/>
      <c r="AC132" s="61"/>
      <c r="AD132" s="61"/>
      <c r="AE132" s="61"/>
      <c r="AF132" s="61"/>
      <c r="AG132" s="61"/>
      <c r="AH132" s="61"/>
      <c r="AI132" s="61"/>
      <c r="AJ132" s="61"/>
      <c r="AK132" s="61"/>
      <c r="AL132" s="61"/>
      <c r="AM132" s="61"/>
      <c r="AN132" s="61"/>
      <c r="AO132" s="61" t="s">
        <v>665</v>
      </c>
      <c r="AP132" s="61"/>
      <c r="AQ132" s="61" t="s">
        <v>665</v>
      </c>
      <c r="AR132" s="61" t="s">
        <v>665</v>
      </c>
      <c r="AS132" s="61"/>
      <c r="AT132" s="61"/>
      <c r="AU132" s="61"/>
      <c r="AV132" s="61"/>
      <c r="AW132" s="61"/>
      <c r="AX132" s="65"/>
      <c r="AY132" s="62">
        <f t="shared" si="13"/>
        <v>6</v>
      </c>
      <c r="AZ132" s="440"/>
      <c r="BA132" s="437"/>
    </row>
    <row r="133" spans="1:53" ht="14.1" customHeight="1">
      <c r="A133" s="41">
        <v>27</v>
      </c>
      <c r="B133" s="447" t="s">
        <v>570</v>
      </c>
      <c r="C133" s="41">
        <v>2002</v>
      </c>
      <c r="D133" s="131" t="s">
        <v>569</v>
      </c>
      <c r="E133" s="131" t="s">
        <v>236</v>
      </c>
      <c r="F133" s="272" t="s">
        <v>1228</v>
      </c>
      <c r="G133" s="115" t="s">
        <v>656</v>
      </c>
      <c r="H133" s="70"/>
      <c r="I133" s="71" t="s">
        <v>657</v>
      </c>
      <c r="J133" s="71"/>
      <c r="K133" s="71"/>
      <c r="L133" s="71"/>
      <c r="M133" s="71" t="s">
        <v>657</v>
      </c>
      <c r="N133" s="71"/>
      <c r="O133" s="71" t="s">
        <v>657</v>
      </c>
      <c r="P133" s="71"/>
      <c r="Q133" s="71"/>
      <c r="R133" s="71" t="s">
        <v>657</v>
      </c>
      <c r="S133" s="71"/>
      <c r="T133" s="71" t="s">
        <v>657</v>
      </c>
      <c r="U133" s="71"/>
      <c r="V133" s="71"/>
      <c r="W133" s="71"/>
      <c r="X133" s="71"/>
      <c r="Y133" s="71"/>
      <c r="Z133" s="71"/>
      <c r="AA133" s="71"/>
      <c r="AB133" s="71"/>
      <c r="AC133" s="71"/>
      <c r="AD133" s="71"/>
      <c r="AE133" s="71"/>
      <c r="AF133" s="71"/>
      <c r="AG133" s="71"/>
      <c r="AH133" s="71"/>
      <c r="AI133" s="71"/>
      <c r="AJ133" s="71"/>
      <c r="AK133" s="71"/>
      <c r="AL133" s="71"/>
      <c r="AM133" s="71"/>
      <c r="AN133" s="71"/>
      <c r="AO133" s="71" t="s">
        <v>657</v>
      </c>
      <c r="AP133" s="71"/>
      <c r="AQ133" s="71"/>
      <c r="AR133" s="71"/>
      <c r="AS133" s="71"/>
      <c r="AT133" s="71"/>
      <c r="AU133" s="71"/>
      <c r="AV133" s="71"/>
      <c r="AW133" s="71"/>
      <c r="AX133" s="72"/>
      <c r="AY133" s="73">
        <f t="shared" si="13"/>
        <v>6</v>
      </c>
      <c r="AZ133" s="438"/>
      <c r="BA133" s="435" t="s">
        <v>242</v>
      </c>
    </row>
    <row r="134" spans="1:53" ht="14.1" customHeight="1">
      <c r="A134" s="141">
        <v>27</v>
      </c>
      <c r="B134" s="448"/>
      <c r="C134" s="141">
        <v>2002</v>
      </c>
      <c r="D134" s="132" t="s">
        <v>569</v>
      </c>
      <c r="E134" s="132" t="s">
        <v>236</v>
      </c>
      <c r="F134" s="273" t="s">
        <v>1228</v>
      </c>
      <c r="G134" s="114" t="s">
        <v>658</v>
      </c>
      <c r="H134" s="58"/>
      <c r="I134" s="14" t="s">
        <v>659</v>
      </c>
      <c r="J134" s="14"/>
      <c r="K134" s="14"/>
      <c r="L134" s="14"/>
      <c r="M134" s="14" t="s">
        <v>659</v>
      </c>
      <c r="N134" s="14"/>
      <c r="O134" s="14" t="s">
        <v>659</v>
      </c>
      <c r="P134" s="14"/>
      <c r="Q134" s="14"/>
      <c r="R134" s="14" t="s">
        <v>659</v>
      </c>
      <c r="S134" s="14"/>
      <c r="T134" s="14" t="s">
        <v>659</v>
      </c>
      <c r="U134" s="14"/>
      <c r="V134" s="14"/>
      <c r="W134" s="14"/>
      <c r="X134" s="14"/>
      <c r="Y134" s="14"/>
      <c r="Z134" s="14"/>
      <c r="AA134" s="14"/>
      <c r="AB134" s="14"/>
      <c r="AC134" s="14"/>
      <c r="AD134" s="14"/>
      <c r="AE134" s="14"/>
      <c r="AF134" s="14"/>
      <c r="AG134" s="14"/>
      <c r="AH134" s="14"/>
      <c r="AI134" s="14"/>
      <c r="AJ134" s="14"/>
      <c r="AK134" s="14"/>
      <c r="AL134" s="14"/>
      <c r="AM134" s="14"/>
      <c r="AN134" s="14"/>
      <c r="AO134" s="14" t="s">
        <v>659</v>
      </c>
      <c r="AP134" s="14"/>
      <c r="AQ134" s="14"/>
      <c r="AR134" s="14"/>
      <c r="AS134" s="14"/>
      <c r="AT134" s="14"/>
      <c r="AU134" s="14"/>
      <c r="AV134" s="14"/>
      <c r="AW134" s="14"/>
      <c r="AX134" s="15" t="s">
        <v>659</v>
      </c>
      <c r="AY134" s="59">
        <f t="shared" si="13"/>
        <v>7</v>
      </c>
      <c r="AZ134" s="439"/>
      <c r="BA134" s="436"/>
    </row>
    <row r="135" spans="1:53" ht="14.1" customHeight="1">
      <c r="A135" s="141">
        <v>27</v>
      </c>
      <c r="B135" s="448"/>
      <c r="C135" s="141">
        <v>2002</v>
      </c>
      <c r="D135" s="132" t="s">
        <v>569</v>
      </c>
      <c r="E135" s="132" t="s">
        <v>236</v>
      </c>
      <c r="F135" s="273" t="s">
        <v>1228</v>
      </c>
      <c r="G135" s="114" t="s">
        <v>660</v>
      </c>
      <c r="H135" s="58"/>
      <c r="I135" s="14" t="s">
        <v>661</v>
      </c>
      <c r="J135" s="14"/>
      <c r="K135" s="14"/>
      <c r="L135" s="14"/>
      <c r="M135" s="14" t="s">
        <v>661</v>
      </c>
      <c r="N135" s="14"/>
      <c r="O135" s="14" t="s">
        <v>661</v>
      </c>
      <c r="P135" s="14"/>
      <c r="Q135" s="14"/>
      <c r="R135" s="14" t="s">
        <v>661</v>
      </c>
      <c r="S135" s="14"/>
      <c r="T135" s="14" t="s">
        <v>661</v>
      </c>
      <c r="U135" s="14"/>
      <c r="V135" s="14"/>
      <c r="W135" s="14"/>
      <c r="X135" s="14"/>
      <c r="Y135" s="14"/>
      <c r="Z135" s="14"/>
      <c r="AA135" s="14"/>
      <c r="AB135" s="14"/>
      <c r="AC135" s="14"/>
      <c r="AD135" s="14"/>
      <c r="AE135" s="14"/>
      <c r="AF135" s="14"/>
      <c r="AG135" s="14"/>
      <c r="AH135" s="14"/>
      <c r="AI135" s="14"/>
      <c r="AJ135" s="14"/>
      <c r="AK135" s="14"/>
      <c r="AL135" s="14"/>
      <c r="AM135" s="14"/>
      <c r="AN135" s="14"/>
      <c r="AO135" s="14" t="s">
        <v>661</v>
      </c>
      <c r="AP135" s="14"/>
      <c r="AQ135" s="14"/>
      <c r="AR135" s="14"/>
      <c r="AS135" s="14"/>
      <c r="AT135" s="14"/>
      <c r="AU135" s="14"/>
      <c r="AV135" s="14"/>
      <c r="AW135" s="14"/>
      <c r="AX135" s="15" t="s">
        <v>661</v>
      </c>
      <c r="AY135" s="59">
        <f t="shared" si="13"/>
        <v>7</v>
      </c>
      <c r="AZ135" s="439"/>
      <c r="BA135" s="436"/>
    </row>
    <row r="136" spans="1:53" ht="14.1" customHeight="1">
      <c r="A136" s="141">
        <v>27</v>
      </c>
      <c r="B136" s="448"/>
      <c r="C136" s="141">
        <v>2002</v>
      </c>
      <c r="D136" s="132" t="s">
        <v>569</v>
      </c>
      <c r="E136" s="132" t="s">
        <v>236</v>
      </c>
      <c r="F136" s="273" t="s">
        <v>1228</v>
      </c>
      <c r="G136" s="114" t="s">
        <v>662</v>
      </c>
      <c r="H136" s="58"/>
      <c r="I136" s="14" t="s">
        <v>663</v>
      </c>
      <c r="J136" s="14"/>
      <c r="K136" s="14"/>
      <c r="L136" s="14"/>
      <c r="M136" s="14" t="s">
        <v>671</v>
      </c>
      <c r="N136" s="14"/>
      <c r="O136" s="14" t="s">
        <v>671</v>
      </c>
      <c r="P136" s="14"/>
      <c r="Q136" s="14"/>
      <c r="R136" s="14" t="s">
        <v>671</v>
      </c>
      <c r="S136" s="14"/>
      <c r="T136" s="53" t="s">
        <v>672</v>
      </c>
      <c r="U136" s="14"/>
      <c r="V136" s="14"/>
      <c r="W136" s="14"/>
      <c r="X136" s="14"/>
      <c r="Y136" s="14"/>
      <c r="Z136" s="14"/>
      <c r="AA136" s="14"/>
      <c r="AB136" s="14"/>
      <c r="AC136" s="14"/>
      <c r="AD136" s="14"/>
      <c r="AE136" s="14"/>
      <c r="AF136" s="14"/>
      <c r="AG136" s="14"/>
      <c r="AH136" s="14"/>
      <c r="AI136" s="14"/>
      <c r="AJ136" s="14"/>
      <c r="AK136" s="14"/>
      <c r="AL136" s="14"/>
      <c r="AM136" s="14"/>
      <c r="AN136" s="14"/>
      <c r="AO136" s="14" t="s">
        <v>13</v>
      </c>
      <c r="AP136" s="14"/>
      <c r="AQ136" s="14"/>
      <c r="AR136" s="14"/>
      <c r="AS136" s="14"/>
      <c r="AT136" s="14"/>
      <c r="AU136" s="14"/>
      <c r="AV136" s="14"/>
      <c r="AW136" s="14"/>
      <c r="AX136" s="53" t="s">
        <v>672</v>
      </c>
      <c r="AY136" s="59">
        <f t="shared" si="13"/>
        <v>7</v>
      </c>
      <c r="AZ136" s="439"/>
      <c r="BA136" s="436"/>
    </row>
    <row r="137" spans="1:53" ht="14.1" customHeight="1" thickBot="1">
      <c r="A137" s="128">
        <v>27</v>
      </c>
      <c r="B137" s="449"/>
      <c r="C137" s="46">
        <v>2002</v>
      </c>
      <c r="D137" s="374" t="s">
        <v>569</v>
      </c>
      <c r="E137" s="133" t="s">
        <v>236</v>
      </c>
      <c r="F137" s="274" t="s">
        <v>1228</v>
      </c>
      <c r="G137" s="111" t="s">
        <v>664</v>
      </c>
      <c r="H137" s="60"/>
      <c r="I137" s="61" t="s">
        <v>665</v>
      </c>
      <c r="J137" s="61"/>
      <c r="K137" s="61"/>
      <c r="L137" s="61"/>
      <c r="M137" s="61" t="s">
        <v>665</v>
      </c>
      <c r="N137" s="61"/>
      <c r="O137" s="61" t="s">
        <v>665</v>
      </c>
      <c r="P137" s="61"/>
      <c r="Q137" s="61"/>
      <c r="R137" s="61" t="s">
        <v>665</v>
      </c>
      <c r="S137" s="61"/>
      <c r="T137" s="61" t="s">
        <v>665</v>
      </c>
      <c r="U137" s="61"/>
      <c r="V137" s="61"/>
      <c r="W137" s="61"/>
      <c r="X137" s="61"/>
      <c r="Y137" s="61"/>
      <c r="Z137" s="61"/>
      <c r="AA137" s="61"/>
      <c r="AB137" s="61"/>
      <c r="AC137" s="61"/>
      <c r="AD137" s="61"/>
      <c r="AE137" s="61"/>
      <c r="AF137" s="61"/>
      <c r="AG137" s="61"/>
      <c r="AH137" s="61"/>
      <c r="AI137" s="61"/>
      <c r="AJ137" s="61"/>
      <c r="AK137" s="61"/>
      <c r="AL137" s="61"/>
      <c r="AM137" s="61"/>
      <c r="AN137" s="61"/>
      <c r="AO137" s="61" t="s">
        <v>665</v>
      </c>
      <c r="AP137" s="61"/>
      <c r="AQ137" s="61"/>
      <c r="AR137" s="61"/>
      <c r="AS137" s="61"/>
      <c r="AT137" s="61"/>
      <c r="AU137" s="61"/>
      <c r="AV137" s="61"/>
      <c r="AW137" s="61"/>
      <c r="AX137" s="65" t="s">
        <v>665</v>
      </c>
      <c r="AY137" s="62">
        <f t="shared" si="13"/>
        <v>7</v>
      </c>
      <c r="AZ137" s="440"/>
      <c r="BA137" s="437"/>
    </row>
    <row r="138" spans="1:53" ht="14.1" customHeight="1">
      <c r="A138" s="42">
        <v>28</v>
      </c>
      <c r="B138" s="441" t="s">
        <v>571</v>
      </c>
      <c r="C138" s="42">
        <v>2003</v>
      </c>
      <c r="D138" s="47" t="s">
        <v>27</v>
      </c>
      <c r="E138" s="135" t="s">
        <v>540</v>
      </c>
      <c r="F138" s="278">
        <v>7</v>
      </c>
      <c r="G138" s="115" t="s">
        <v>656</v>
      </c>
      <c r="H138" s="70"/>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2"/>
      <c r="AY138" s="73">
        <f t="shared" si="13"/>
        <v>0</v>
      </c>
      <c r="AZ138" s="438" t="s">
        <v>675</v>
      </c>
      <c r="BA138" s="435"/>
    </row>
    <row r="139" spans="1:53" ht="14.1" customHeight="1">
      <c r="A139" s="43">
        <v>28</v>
      </c>
      <c r="B139" s="442"/>
      <c r="C139" s="43">
        <v>2003</v>
      </c>
      <c r="D139" s="48" t="s">
        <v>27</v>
      </c>
      <c r="E139" s="136" t="s">
        <v>540</v>
      </c>
      <c r="F139" s="276">
        <v>7</v>
      </c>
      <c r="G139" s="114" t="s">
        <v>658</v>
      </c>
      <c r="H139" s="58"/>
      <c r="I139" s="14"/>
      <c r="J139" s="14"/>
      <c r="K139" s="14"/>
      <c r="L139" s="14"/>
      <c r="M139" s="14" t="s">
        <v>659</v>
      </c>
      <c r="N139" s="14"/>
      <c r="O139" s="14"/>
      <c r="P139" s="14"/>
      <c r="Q139" s="14"/>
      <c r="R139" s="14"/>
      <c r="S139" s="14"/>
      <c r="T139" s="14"/>
      <c r="U139" s="14"/>
      <c r="V139" s="14"/>
      <c r="W139" s="14"/>
      <c r="X139" s="14"/>
      <c r="Y139" s="14"/>
      <c r="Z139" s="14"/>
      <c r="AA139" s="14"/>
      <c r="AB139" s="14"/>
      <c r="AC139" s="14"/>
      <c r="AD139" s="14"/>
      <c r="AE139" s="14"/>
      <c r="AF139" s="14"/>
      <c r="AG139" s="14"/>
      <c r="AH139" s="14"/>
      <c r="AI139" s="14" t="s">
        <v>659</v>
      </c>
      <c r="AJ139" s="14"/>
      <c r="AK139" s="14"/>
      <c r="AL139" s="14"/>
      <c r="AM139" s="14"/>
      <c r="AN139" s="14"/>
      <c r="AO139" s="14" t="s">
        <v>659</v>
      </c>
      <c r="AP139" s="14"/>
      <c r="AQ139" s="14"/>
      <c r="AR139" s="14"/>
      <c r="AS139" s="14"/>
      <c r="AT139" s="14"/>
      <c r="AU139" s="14"/>
      <c r="AV139" s="14"/>
      <c r="AW139" s="14"/>
      <c r="AX139" s="15" t="s">
        <v>659</v>
      </c>
      <c r="AY139" s="59">
        <f t="shared" si="13"/>
        <v>4</v>
      </c>
      <c r="AZ139" s="439"/>
      <c r="BA139" s="436"/>
    </row>
    <row r="140" spans="1:53" ht="14.1" customHeight="1">
      <c r="A140" s="43">
        <v>28</v>
      </c>
      <c r="B140" s="442"/>
      <c r="C140" s="43">
        <v>2003</v>
      </c>
      <c r="D140" s="48" t="s">
        <v>27</v>
      </c>
      <c r="E140" s="136" t="s">
        <v>540</v>
      </c>
      <c r="F140" s="276">
        <v>7</v>
      </c>
      <c r="G140" s="114" t="s">
        <v>660</v>
      </c>
      <c r="H140" s="58"/>
      <c r="I140" s="14"/>
      <c r="J140" s="14"/>
      <c r="K140" s="14"/>
      <c r="L140" s="14"/>
      <c r="M140" s="14" t="s">
        <v>661</v>
      </c>
      <c r="N140" s="14"/>
      <c r="O140" s="14"/>
      <c r="P140" s="14"/>
      <c r="Q140" s="14"/>
      <c r="R140" s="14"/>
      <c r="S140" s="14"/>
      <c r="T140" s="14"/>
      <c r="U140" s="14"/>
      <c r="V140" s="14"/>
      <c r="W140" s="14"/>
      <c r="X140" s="14"/>
      <c r="Y140" s="14"/>
      <c r="Z140" s="14"/>
      <c r="AA140" s="14"/>
      <c r="AB140" s="14"/>
      <c r="AC140" s="14"/>
      <c r="AD140" s="14"/>
      <c r="AE140" s="14"/>
      <c r="AF140" s="14"/>
      <c r="AG140" s="14"/>
      <c r="AH140" s="14"/>
      <c r="AI140" s="14" t="s">
        <v>661</v>
      </c>
      <c r="AJ140" s="14"/>
      <c r="AK140" s="14"/>
      <c r="AL140" s="14"/>
      <c r="AM140" s="14"/>
      <c r="AN140" s="14"/>
      <c r="AO140" s="14" t="s">
        <v>661</v>
      </c>
      <c r="AP140" s="14"/>
      <c r="AQ140" s="14"/>
      <c r="AR140" s="14"/>
      <c r="AS140" s="14"/>
      <c r="AT140" s="14"/>
      <c r="AU140" s="14" t="s">
        <v>661</v>
      </c>
      <c r="AV140" s="14"/>
      <c r="AW140" s="14"/>
      <c r="AX140" s="15" t="s">
        <v>661</v>
      </c>
      <c r="AY140" s="59">
        <f t="shared" si="13"/>
        <v>5</v>
      </c>
      <c r="AZ140" s="439"/>
      <c r="BA140" s="436"/>
    </row>
    <row r="141" spans="1:53" ht="14.1" customHeight="1">
      <c r="A141" s="43">
        <v>28</v>
      </c>
      <c r="B141" s="442"/>
      <c r="C141" s="43">
        <v>2003</v>
      </c>
      <c r="D141" s="48" t="s">
        <v>27</v>
      </c>
      <c r="E141" s="136" t="s">
        <v>540</v>
      </c>
      <c r="F141" s="276">
        <v>7</v>
      </c>
      <c r="G141" s="112" t="s">
        <v>662</v>
      </c>
      <c r="H141" s="63"/>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64"/>
      <c r="AZ141" s="439"/>
      <c r="BA141" s="436"/>
    </row>
    <row r="142" spans="1:53" ht="14.1" customHeight="1" thickBot="1">
      <c r="A142" s="127">
        <v>28</v>
      </c>
      <c r="B142" s="443"/>
      <c r="C142" s="127">
        <v>2003</v>
      </c>
      <c r="D142" s="373" t="s">
        <v>27</v>
      </c>
      <c r="E142" s="137" t="s">
        <v>540</v>
      </c>
      <c r="F142" s="277">
        <v>7</v>
      </c>
      <c r="G142" s="111" t="s">
        <v>664</v>
      </c>
      <c r="H142" s="60"/>
      <c r="I142" s="61"/>
      <c r="J142" s="61"/>
      <c r="K142" s="61"/>
      <c r="L142" s="61"/>
      <c r="M142" s="61" t="s">
        <v>665</v>
      </c>
      <c r="N142" s="61"/>
      <c r="O142" s="61"/>
      <c r="P142" s="61"/>
      <c r="Q142" s="61"/>
      <c r="R142" s="61"/>
      <c r="S142" s="61"/>
      <c r="T142" s="61"/>
      <c r="U142" s="35"/>
      <c r="V142" s="61"/>
      <c r="W142" s="61"/>
      <c r="X142" s="61"/>
      <c r="Y142" s="61"/>
      <c r="Z142" s="61"/>
      <c r="AA142" s="61"/>
      <c r="AB142" s="61"/>
      <c r="AC142" s="61"/>
      <c r="AD142" s="61"/>
      <c r="AE142" s="61"/>
      <c r="AF142" s="61"/>
      <c r="AG142" s="61"/>
      <c r="AH142" s="61"/>
      <c r="AI142" s="61" t="s">
        <v>665</v>
      </c>
      <c r="AJ142" s="61"/>
      <c r="AK142" s="61"/>
      <c r="AL142" s="61"/>
      <c r="AM142" s="61"/>
      <c r="AN142" s="61"/>
      <c r="AO142" s="61" t="s">
        <v>665</v>
      </c>
      <c r="AP142" s="61"/>
      <c r="AQ142" s="61"/>
      <c r="AR142" s="61"/>
      <c r="AS142" s="61"/>
      <c r="AT142" s="61"/>
      <c r="AU142" s="61"/>
      <c r="AV142" s="61"/>
      <c r="AW142" s="61"/>
      <c r="AX142" s="65" t="s">
        <v>665</v>
      </c>
      <c r="AY142" s="62">
        <f>COUNTA(H142:AX142)</f>
        <v>4</v>
      </c>
      <c r="AZ142" s="440"/>
      <c r="BA142" s="437"/>
    </row>
    <row r="143" spans="1:53" ht="14.1" customHeight="1">
      <c r="A143" s="42">
        <v>29</v>
      </c>
      <c r="B143" s="441" t="s">
        <v>572</v>
      </c>
      <c r="C143" s="42">
        <v>2003</v>
      </c>
      <c r="D143" s="47" t="s">
        <v>569</v>
      </c>
      <c r="E143" s="47" t="s">
        <v>243</v>
      </c>
      <c r="F143" s="278" t="s">
        <v>1191</v>
      </c>
      <c r="G143" s="115" t="s">
        <v>656</v>
      </c>
      <c r="H143" s="70"/>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2"/>
      <c r="AY143" s="73">
        <f>COUNTA(H143:AX143)</f>
        <v>0</v>
      </c>
      <c r="AZ143" s="438" t="s">
        <v>669</v>
      </c>
      <c r="BA143" s="435" t="s">
        <v>242</v>
      </c>
    </row>
    <row r="144" spans="1:53" ht="14.1" customHeight="1">
      <c r="A144" s="43">
        <v>29</v>
      </c>
      <c r="B144" s="442"/>
      <c r="C144" s="43">
        <v>2003</v>
      </c>
      <c r="D144" s="48" t="s">
        <v>569</v>
      </c>
      <c r="E144" s="48" t="s">
        <v>243</v>
      </c>
      <c r="F144" s="276" t="s">
        <v>1191</v>
      </c>
      <c r="G144" s="114" t="s">
        <v>658</v>
      </c>
      <c r="H144" s="58"/>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5"/>
      <c r="AY144" s="59">
        <f>COUNTA(H144:AX144)</f>
        <v>0</v>
      </c>
      <c r="AZ144" s="439"/>
      <c r="BA144" s="436"/>
    </row>
    <row r="145" spans="1:53" ht="14.1" customHeight="1">
      <c r="A145" s="43">
        <v>29</v>
      </c>
      <c r="B145" s="442"/>
      <c r="C145" s="43">
        <v>2003</v>
      </c>
      <c r="D145" s="48" t="s">
        <v>569</v>
      </c>
      <c r="E145" s="48" t="s">
        <v>243</v>
      </c>
      <c r="F145" s="276" t="s">
        <v>1191</v>
      </c>
      <c r="G145" s="112" t="s">
        <v>660</v>
      </c>
      <c r="H145" s="63"/>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3"/>
      <c r="AY145" s="64"/>
      <c r="AZ145" s="439"/>
      <c r="BA145" s="436"/>
    </row>
    <row r="146" spans="1:53" ht="14.1" customHeight="1">
      <c r="A146" s="43">
        <v>29</v>
      </c>
      <c r="B146" s="442"/>
      <c r="C146" s="43">
        <v>2003</v>
      </c>
      <c r="D146" s="48" t="s">
        <v>569</v>
      </c>
      <c r="E146" s="48" t="s">
        <v>243</v>
      </c>
      <c r="F146" s="276" t="s">
        <v>1191</v>
      </c>
      <c r="G146" s="112" t="s">
        <v>662</v>
      </c>
      <c r="H146" s="63"/>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64"/>
      <c r="AZ146" s="439"/>
      <c r="BA146" s="436"/>
    </row>
    <row r="147" spans="1:53" ht="14.1" customHeight="1" thickBot="1">
      <c r="A147" s="127">
        <v>29</v>
      </c>
      <c r="B147" s="443"/>
      <c r="C147" s="127">
        <v>2003</v>
      </c>
      <c r="D147" s="373" t="s">
        <v>569</v>
      </c>
      <c r="E147" s="134" t="s">
        <v>243</v>
      </c>
      <c r="F147" s="277" t="s">
        <v>1191</v>
      </c>
      <c r="G147" s="111" t="s">
        <v>664</v>
      </c>
      <c r="H147" s="60"/>
      <c r="I147" s="61"/>
      <c r="J147" s="61"/>
      <c r="K147" s="61"/>
      <c r="L147" s="61"/>
      <c r="M147" s="61"/>
      <c r="N147" s="61"/>
      <c r="O147" s="61"/>
      <c r="P147" s="61"/>
      <c r="Q147" s="61"/>
      <c r="R147" s="61"/>
      <c r="S147" s="61"/>
      <c r="T147" s="85" t="s">
        <v>665</v>
      </c>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5"/>
      <c r="AY147" s="62">
        <f>COUNTA(H147:AX147)</f>
        <v>1</v>
      </c>
      <c r="AZ147" s="440"/>
      <c r="BA147" s="437"/>
    </row>
    <row r="148" spans="1:53" ht="14.1" customHeight="1">
      <c r="A148" s="42">
        <v>30</v>
      </c>
      <c r="B148" s="441" t="s">
        <v>573</v>
      </c>
      <c r="C148" s="42">
        <v>2004</v>
      </c>
      <c r="D148" s="47" t="s">
        <v>292</v>
      </c>
      <c r="E148" s="135" t="s">
        <v>540</v>
      </c>
      <c r="F148" s="278">
        <v>2</v>
      </c>
      <c r="G148" s="115" t="s">
        <v>656</v>
      </c>
      <c r="H148" s="70"/>
      <c r="I148" s="71"/>
      <c r="J148" s="71"/>
      <c r="K148" s="71"/>
      <c r="L148" s="71"/>
      <c r="M148" s="71"/>
      <c r="N148" s="71"/>
      <c r="O148" s="71"/>
      <c r="P148" s="71"/>
      <c r="Q148" s="71"/>
      <c r="R148" s="71" t="s">
        <v>657</v>
      </c>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2"/>
      <c r="AY148" s="73">
        <f>COUNTA(H148:AX148)</f>
        <v>1</v>
      </c>
      <c r="AZ148" s="438"/>
      <c r="BA148" s="435"/>
    </row>
    <row r="149" spans="1:53" ht="14.1" customHeight="1">
      <c r="A149" s="43">
        <v>30</v>
      </c>
      <c r="B149" s="442"/>
      <c r="C149" s="43">
        <v>2004</v>
      </c>
      <c r="D149" s="48" t="s">
        <v>292</v>
      </c>
      <c r="E149" s="136" t="s">
        <v>540</v>
      </c>
      <c r="F149" s="276">
        <v>2</v>
      </c>
      <c r="G149" s="114" t="s">
        <v>658</v>
      </c>
      <c r="H149" s="58"/>
      <c r="I149" s="14"/>
      <c r="J149" s="14"/>
      <c r="K149" s="14"/>
      <c r="L149" s="14"/>
      <c r="M149" s="14"/>
      <c r="N149" s="14"/>
      <c r="O149" s="14"/>
      <c r="P149" s="14"/>
      <c r="Q149" s="14"/>
      <c r="R149" s="14" t="s">
        <v>659</v>
      </c>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t="s">
        <v>659</v>
      </c>
      <c r="AP149" s="14"/>
      <c r="AQ149" s="14"/>
      <c r="AR149" s="14"/>
      <c r="AS149" s="14"/>
      <c r="AT149" s="14"/>
      <c r="AU149" s="14"/>
      <c r="AV149" s="14"/>
      <c r="AW149" s="14"/>
      <c r="AX149" s="15"/>
      <c r="AY149" s="59">
        <f>COUNTA(H149:AX149)</f>
        <v>2</v>
      </c>
      <c r="AZ149" s="439"/>
      <c r="BA149" s="436"/>
    </row>
    <row r="150" spans="1:53" ht="14.1" customHeight="1">
      <c r="A150" s="43">
        <v>30</v>
      </c>
      <c r="B150" s="442"/>
      <c r="C150" s="43">
        <v>2004</v>
      </c>
      <c r="D150" s="48" t="s">
        <v>292</v>
      </c>
      <c r="E150" s="136" t="s">
        <v>540</v>
      </c>
      <c r="F150" s="276">
        <v>2</v>
      </c>
      <c r="G150" s="114" t="s">
        <v>660</v>
      </c>
      <c r="H150" s="58"/>
      <c r="I150" s="14"/>
      <c r="J150" s="14"/>
      <c r="K150" s="14"/>
      <c r="L150" s="14"/>
      <c r="M150" s="14"/>
      <c r="N150" s="14"/>
      <c r="O150" s="14"/>
      <c r="P150" s="14"/>
      <c r="Q150" s="14"/>
      <c r="R150" s="14" t="s">
        <v>661</v>
      </c>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t="s">
        <v>661</v>
      </c>
      <c r="AP150" s="14"/>
      <c r="AQ150" s="14"/>
      <c r="AR150" s="14"/>
      <c r="AS150" s="14"/>
      <c r="AT150" s="14"/>
      <c r="AU150" s="14"/>
      <c r="AV150" s="14"/>
      <c r="AW150" s="14"/>
      <c r="AX150" s="15"/>
      <c r="AY150" s="59">
        <f>COUNTA(H150:AX150)</f>
        <v>2</v>
      </c>
      <c r="AZ150" s="439"/>
      <c r="BA150" s="436"/>
    </row>
    <row r="151" spans="1:53" ht="14.1" customHeight="1">
      <c r="A151" s="43">
        <v>30</v>
      </c>
      <c r="B151" s="442"/>
      <c r="C151" s="43">
        <v>2004</v>
      </c>
      <c r="D151" s="48" t="s">
        <v>292</v>
      </c>
      <c r="E151" s="136" t="s">
        <v>540</v>
      </c>
      <c r="F151" s="276">
        <v>2</v>
      </c>
      <c r="G151" s="112" t="s">
        <v>662</v>
      </c>
      <c r="H151" s="63"/>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64"/>
      <c r="AZ151" s="439"/>
      <c r="BA151" s="436"/>
    </row>
    <row r="152" spans="1:53" ht="14.1" customHeight="1" thickBot="1">
      <c r="A152" s="127">
        <v>30</v>
      </c>
      <c r="B152" s="443"/>
      <c r="C152" s="127">
        <v>2004</v>
      </c>
      <c r="D152" s="373" t="s">
        <v>292</v>
      </c>
      <c r="E152" s="137" t="s">
        <v>540</v>
      </c>
      <c r="F152" s="277">
        <v>2</v>
      </c>
      <c r="G152" s="111" t="s">
        <v>664</v>
      </c>
      <c r="H152" s="60"/>
      <c r="I152" s="61"/>
      <c r="J152" s="61"/>
      <c r="K152" s="61"/>
      <c r="L152" s="61"/>
      <c r="M152" s="61"/>
      <c r="N152" s="61"/>
      <c r="O152" s="61"/>
      <c r="P152" s="61"/>
      <c r="Q152" s="61"/>
      <c r="R152" s="85" t="s">
        <v>665</v>
      </c>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85" t="s">
        <v>665</v>
      </c>
      <c r="AP152" s="61"/>
      <c r="AQ152" s="61"/>
      <c r="AR152" s="61"/>
      <c r="AS152" s="61"/>
      <c r="AT152" s="61"/>
      <c r="AU152" s="61"/>
      <c r="AV152" s="61"/>
      <c r="AW152" s="61"/>
      <c r="AX152" s="65"/>
      <c r="AY152" s="62">
        <f t="shared" ref="AY152:AY174" si="14">COUNTA(H152:AX152)</f>
        <v>2</v>
      </c>
      <c r="AZ152" s="440"/>
      <c r="BA152" s="437"/>
    </row>
    <row r="153" spans="1:53" ht="14.1" customHeight="1">
      <c r="A153" s="41">
        <v>31</v>
      </c>
      <c r="B153" s="447" t="s">
        <v>574</v>
      </c>
      <c r="C153" s="41">
        <v>2004</v>
      </c>
      <c r="D153" s="131" t="s">
        <v>345</v>
      </c>
      <c r="E153" s="131" t="s">
        <v>236</v>
      </c>
      <c r="F153" s="272" t="s">
        <v>673</v>
      </c>
      <c r="G153" s="115" t="s">
        <v>656</v>
      </c>
      <c r="H153" s="70"/>
      <c r="I153" s="71" t="s">
        <v>657</v>
      </c>
      <c r="J153" s="71"/>
      <c r="K153" s="71"/>
      <c r="L153" s="71"/>
      <c r="M153" s="71" t="s">
        <v>657</v>
      </c>
      <c r="N153" s="71"/>
      <c r="O153" s="71" t="s">
        <v>657</v>
      </c>
      <c r="P153" s="71" t="s">
        <v>657</v>
      </c>
      <c r="Q153" s="71"/>
      <c r="R153" s="71" t="s">
        <v>657</v>
      </c>
      <c r="S153" s="71"/>
      <c r="T153" s="71"/>
      <c r="U153" s="71"/>
      <c r="V153" s="71"/>
      <c r="W153" s="71"/>
      <c r="X153" s="71"/>
      <c r="Y153" s="71"/>
      <c r="Z153" s="71"/>
      <c r="AA153" s="71"/>
      <c r="AB153" s="71"/>
      <c r="AC153" s="71"/>
      <c r="AD153" s="71"/>
      <c r="AE153" s="71"/>
      <c r="AF153" s="71"/>
      <c r="AG153" s="71"/>
      <c r="AH153" s="71" t="s">
        <v>657</v>
      </c>
      <c r="AI153" s="71" t="s">
        <v>657</v>
      </c>
      <c r="AJ153" s="71"/>
      <c r="AK153" s="71"/>
      <c r="AL153" s="71"/>
      <c r="AM153" s="71"/>
      <c r="AN153" s="71"/>
      <c r="AO153" s="71" t="s">
        <v>657</v>
      </c>
      <c r="AP153" s="71"/>
      <c r="AQ153" s="71"/>
      <c r="AR153" s="71"/>
      <c r="AS153" s="71"/>
      <c r="AT153" s="71"/>
      <c r="AU153" s="71"/>
      <c r="AV153" s="71"/>
      <c r="AW153" s="71"/>
      <c r="AX153" s="72"/>
      <c r="AY153" s="73">
        <f t="shared" si="14"/>
        <v>8</v>
      </c>
      <c r="AZ153" s="438"/>
      <c r="BA153" s="435"/>
    </row>
    <row r="154" spans="1:53" ht="14.1" customHeight="1">
      <c r="A154" s="141">
        <v>31</v>
      </c>
      <c r="B154" s="448"/>
      <c r="C154" s="141">
        <v>2004</v>
      </c>
      <c r="D154" s="132" t="s">
        <v>345</v>
      </c>
      <c r="E154" s="132" t="s">
        <v>236</v>
      </c>
      <c r="F154" s="273" t="s">
        <v>673</v>
      </c>
      <c r="G154" s="114" t="s">
        <v>658</v>
      </c>
      <c r="H154" s="58"/>
      <c r="I154" s="14" t="s">
        <v>659</v>
      </c>
      <c r="J154" s="14"/>
      <c r="K154" s="14"/>
      <c r="L154" s="14"/>
      <c r="M154" s="14" t="s">
        <v>659</v>
      </c>
      <c r="N154" s="14"/>
      <c r="O154" s="14" t="s">
        <v>659</v>
      </c>
      <c r="P154" s="14" t="s">
        <v>659</v>
      </c>
      <c r="Q154" s="14"/>
      <c r="R154" s="14" t="s">
        <v>659</v>
      </c>
      <c r="S154" s="14"/>
      <c r="T154" s="14"/>
      <c r="U154" s="14"/>
      <c r="V154" s="14"/>
      <c r="W154" s="14"/>
      <c r="X154" s="14"/>
      <c r="Y154" s="14"/>
      <c r="Z154" s="14"/>
      <c r="AA154" s="14"/>
      <c r="AB154" s="14"/>
      <c r="AC154" s="14"/>
      <c r="AD154" s="14"/>
      <c r="AE154" s="14"/>
      <c r="AF154" s="14"/>
      <c r="AG154" s="14"/>
      <c r="AH154" s="14" t="s">
        <v>659</v>
      </c>
      <c r="AI154" s="14" t="s">
        <v>659</v>
      </c>
      <c r="AJ154" s="14"/>
      <c r="AK154" s="14"/>
      <c r="AL154" s="14"/>
      <c r="AM154" s="14"/>
      <c r="AN154" s="14"/>
      <c r="AO154" s="14" t="s">
        <v>659</v>
      </c>
      <c r="AP154" s="14"/>
      <c r="AQ154" s="14"/>
      <c r="AR154" s="14"/>
      <c r="AS154" s="14"/>
      <c r="AT154" s="14"/>
      <c r="AU154" s="14"/>
      <c r="AV154" s="14"/>
      <c r="AW154" s="14"/>
      <c r="AX154" s="15"/>
      <c r="AY154" s="59">
        <f t="shared" si="14"/>
        <v>8</v>
      </c>
      <c r="AZ154" s="439"/>
      <c r="BA154" s="436"/>
    </row>
    <row r="155" spans="1:53" ht="14.1" customHeight="1">
      <c r="A155" s="141">
        <v>31</v>
      </c>
      <c r="B155" s="448"/>
      <c r="C155" s="141">
        <v>2004</v>
      </c>
      <c r="D155" s="132" t="s">
        <v>345</v>
      </c>
      <c r="E155" s="132" t="s">
        <v>236</v>
      </c>
      <c r="F155" s="273" t="s">
        <v>673</v>
      </c>
      <c r="G155" s="114" t="s">
        <v>660</v>
      </c>
      <c r="H155" s="58"/>
      <c r="I155" s="14" t="s">
        <v>661</v>
      </c>
      <c r="J155" s="14"/>
      <c r="K155" s="14"/>
      <c r="L155" s="14"/>
      <c r="M155" s="14" t="s">
        <v>661</v>
      </c>
      <c r="N155" s="14"/>
      <c r="O155" s="14" t="s">
        <v>661</v>
      </c>
      <c r="P155" s="14" t="s">
        <v>661</v>
      </c>
      <c r="Q155" s="14"/>
      <c r="R155" s="14" t="s">
        <v>661</v>
      </c>
      <c r="S155" s="14"/>
      <c r="T155" s="14"/>
      <c r="U155" s="14"/>
      <c r="V155" s="14"/>
      <c r="W155" s="14"/>
      <c r="X155" s="14"/>
      <c r="Y155" s="14"/>
      <c r="Z155" s="14"/>
      <c r="AA155" s="14"/>
      <c r="AB155" s="14"/>
      <c r="AC155" s="14"/>
      <c r="AD155" s="14"/>
      <c r="AE155" s="14"/>
      <c r="AF155" s="14"/>
      <c r="AG155" s="14"/>
      <c r="AH155" s="14" t="s">
        <v>661</v>
      </c>
      <c r="AI155" s="14" t="s">
        <v>661</v>
      </c>
      <c r="AJ155" s="14"/>
      <c r="AK155" s="14"/>
      <c r="AL155" s="14"/>
      <c r="AM155" s="14"/>
      <c r="AN155" s="14"/>
      <c r="AO155" s="14" t="s">
        <v>661</v>
      </c>
      <c r="AP155" s="14"/>
      <c r="AQ155" s="14"/>
      <c r="AR155" s="14"/>
      <c r="AS155" s="14"/>
      <c r="AT155" s="14"/>
      <c r="AU155" s="14"/>
      <c r="AV155" s="14"/>
      <c r="AW155" s="14"/>
      <c r="AX155" s="15"/>
      <c r="AY155" s="59">
        <f t="shared" si="14"/>
        <v>8</v>
      </c>
      <c r="AZ155" s="439"/>
      <c r="BA155" s="436"/>
    </row>
    <row r="156" spans="1:53" ht="14.1" customHeight="1">
      <c r="A156" s="141">
        <v>31</v>
      </c>
      <c r="B156" s="448"/>
      <c r="C156" s="141">
        <v>2004</v>
      </c>
      <c r="D156" s="132" t="s">
        <v>345</v>
      </c>
      <c r="E156" s="132" t="s">
        <v>236</v>
      </c>
      <c r="F156" s="273" t="s">
        <v>673</v>
      </c>
      <c r="G156" s="114" t="s">
        <v>662</v>
      </c>
      <c r="H156" s="58"/>
      <c r="I156" s="14" t="s">
        <v>13</v>
      </c>
      <c r="J156" s="14"/>
      <c r="K156" s="14"/>
      <c r="L156" s="14"/>
      <c r="M156" s="14" t="s">
        <v>671</v>
      </c>
      <c r="N156" s="14"/>
      <c r="O156" s="53" t="s">
        <v>672</v>
      </c>
      <c r="P156" s="53" t="s">
        <v>672</v>
      </c>
      <c r="Q156" s="14"/>
      <c r="R156" s="14" t="s">
        <v>671</v>
      </c>
      <c r="S156" s="14"/>
      <c r="T156" s="14"/>
      <c r="U156" s="14"/>
      <c r="V156" s="14"/>
      <c r="W156" s="14"/>
      <c r="X156" s="14"/>
      <c r="Y156" s="14"/>
      <c r="Z156" s="14"/>
      <c r="AA156" s="14"/>
      <c r="AB156" s="14"/>
      <c r="AC156" s="14"/>
      <c r="AD156" s="14"/>
      <c r="AE156" s="14"/>
      <c r="AF156" s="14"/>
      <c r="AG156" s="14"/>
      <c r="AH156" s="14" t="s">
        <v>671</v>
      </c>
      <c r="AI156" s="14" t="s">
        <v>13</v>
      </c>
      <c r="AJ156" s="14"/>
      <c r="AK156" s="14"/>
      <c r="AL156" s="14"/>
      <c r="AM156" s="14"/>
      <c r="AN156" s="14"/>
      <c r="AO156" s="14" t="s">
        <v>671</v>
      </c>
      <c r="AP156" s="14"/>
      <c r="AQ156" s="14"/>
      <c r="AR156" s="14"/>
      <c r="AS156" s="14"/>
      <c r="AT156" s="14"/>
      <c r="AU156" s="14"/>
      <c r="AV156" s="14"/>
      <c r="AW156" s="14"/>
      <c r="AX156" s="14"/>
      <c r="AY156" s="59">
        <f t="shared" si="14"/>
        <v>8</v>
      </c>
      <c r="AZ156" s="439"/>
      <c r="BA156" s="436"/>
    </row>
    <row r="157" spans="1:53" ht="14.1" customHeight="1" thickBot="1">
      <c r="A157" s="128">
        <v>31</v>
      </c>
      <c r="B157" s="449"/>
      <c r="C157" s="128">
        <v>2004</v>
      </c>
      <c r="D157" s="374" t="s">
        <v>345</v>
      </c>
      <c r="E157" s="133" t="s">
        <v>236</v>
      </c>
      <c r="F157" s="274" t="s">
        <v>673</v>
      </c>
      <c r="G157" s="111" t="s">
        <v>664</v>
      </c>
      <c r="H157" s="60"/>
      <c r="I157" s="85" t="s">
        <v>665</v>
      </c>
      <c r="J157" s="61"/>
      <c r="K157" s="61"/>
      <c r="L157" s="61"/>
      <c r="M157" s="85" t="s">
        <v>665</v>
      </c>
      <c r="N157" s="61"/>
      <c r="O157" s="85" t="s">
        <v>665</v>
      </c>
      <c r="P157" s="85" t="s">
        <v>665</v>
      </c>
      <c r="Q157" s="61"/>
      <c r="R157" s="85" t="s">
        <v>665</v>
      </c>
      <c r="S157" s="61"/>
      <c r="T157" s="61"/>
      <c r="U157" s="61"/>
      <c r="V157" s="61"/>
      <c r="W157" s="61"/>
      <c r="X157" s="61"/>
      <c r="Y157" s="61"/>
      <c r="Z157" s="61"/>
      <c r="AA157" s="61"/>
      <c r="AB157" s="61"/>
      <c r="AC157" s="61"/>
      <c r="AD157" s="61"/>
      <c r="AE157" s="61"/>
      <c r="AF157" s="61"/>
      <c r="AG157" s="61"/>
      <c r="AH157" s="85" t="s">
        <v>665</v>
      </c>
      <c r="AI157" s="85" t="s">
        <v>665</v>
      </c>
      <c r="AJ157" s="61"/>
      <c r="AK157" s="61"/>
      <c r="AL157" s="61"/>
      <c r="AM157" s="61"/>
      <c r="AN157" s="61"/>
      <c r="AO157" s="85" t="s">
        <v>665</v>
      </c>
      <c r="AP157" s="61"/>
      <c r="AQ157" s="61"/>
      <c r="AR157" s="61"/>
      <c r="AS157" s="61"/>
      <c r="AT157" s="61"/>
      <c r="AU157" s="61"/>
      <c r="AV157" s="61"/>
      <c r="AW157" s="61"/>
      <c r="AX157" s="65"/>
      <c r="AY157" s="62">
        <f t="shared" si="14"/>
        <v>8</v>
      </c>
      <c r="AZ157" s="440"/>
      <c r="BA157" s="437"/>
    </row>
    <row r="158" spans="1:53" ht="14.1" customHeight="1">
      <c r="A158" s="41">
        <v>32</v>
      </c>
      <c r="B158" s="447" t="s">
        <v>575</v>
      </c>
      <c r="C158" s="41">
        <v>2004</v>
      </c>
      <c r="D158" s="131" t="s">
        <v>42</v>
      </c>
      <c r="E158" s="131" t="s">
        <v>236</v>
      </c>
      <c r="F158" s="272" t="s">
        <v>676</v>
      </c>
      <c r="G158" s="115" t="s">
        <v>656</v>
      </c>
      <c r="H158" s="70"/>
      <c r="I158" s="71"/>
      <c r="J158" s="71"/>
      <c r="K158" s="71"/>
      <c r="L158" s="71"/>
      <c r="M158" s="71"/>
      <c r="N158" s="71"/>
      <c r="O158" s="71"/>
      <c r="P158" s="71"/>
      <c r="Q158" s="71"/>
      <c r="R158" s="71"/>
      <c r="S158" s="71"/>
      <c r="T158" s="71" t="s">
        <v>657</v>
      </c>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2"/>
      <c r="AY158" s="73">
        <f t="shared" si="14"/>
        <v>1</v>
      </c>
      <c r="AZ158" s="438" t="s">
        <v>677</v>
      </c>
      <c r="BA158" s="435"/>
    </row>
    <row r="159" spans="1:53" ht="14.1" customHeight="1">
      <c r="A159" s="141">
        <v>32</v>
      </c>
      <c r="B159" s="448"/>
      <c r="C159" s="141">
        <v>2004</v>
      </c>
      <c r="D159" s="132" t="s">
        <v>42</v>
      </c>
      <c r="E159" s="132" t="s">
        <v>236</v>
      </c>
      <c r="F159" s="273" t="s">
        <v>676</v>
      </c>
      <c r="G159" s="114" t="s">
        <v>658</v>
      </c>
      <c r="H159" s="58"/>
      <c r="I159" s="14"/>
      <c r="J159" s="14"/>
      <c r="K159" s="14"/>
      <c r="L159" s="14"/>
      <c r="M159" s="14" t="s">
        <v>659</v>
      </c>
      <c r="N159" s="14"/>
      <c r="O159" s="14"/>
      <c r="P159" s="14"/>
      <c r="Q159" s="14"/>
      <c r="R159" s="14"/>
      <c r="S159" s="14"/>
      <c r="T159" s="14" t="s">
        <v>659</v>
      </c>
      <c r="U159" s="14"/>
      <c r="V159" s="14"/>
      <c r="W159" s="14"/>
      <c r="X159" s="14"/>
      <c r="Y159" s="14"/>
      <c r="Z159" s="14"/>
      <c r="AA159" s="14"/>
      <c r="AB159" s="14"/>
      <c r="AC159" s="14"/>
      <c r="AD159" s="14"/>
      <c r="AE159" s="14"/>
      <c r="AF159" s="14"/>
      <c r="AG159" s="14"/>
      <c r="AH159" s="14"/>
      <c r="AI159" s="14"/>
      <c r="AJ159" s="14"/>
      <c r="AK159" s="14"/>
      <c r="AL159" s="14"/>
      <c r="AM159" s="14"/>
      <c r="AN159" s="14"/>
      <c r="AO159" s="14" t="s">
        <v>659</v>
      </c>
      <c r="AP159" s="14"/>
      <c r="AQ159" s="14"/>
      <c r="AR159" s="14"/>
      <c r="AS159" s="14"/>
      <c r="AT159" s="14"/>
      <c r="AU159" s="14"/>
      <c r="AV159" s="14"/>
      <c r="AW159" s="14"/>
      <c r="AX159" s="15" t="s">
        <v>659</v>
      </c>
      <c r="AY159" s="59">
        <f t="shared" si="14"/>
        <v>4</v>
      </c>
      <c r="AZ159" s="439"/>
      <c r="BA159" s="436"/>
    </row>
    <row r="160" spans="1:53" ht="14.1" customHeight="1">
      <c r="A160" s="141">
        <v>32</v>
      </c>
      <c r="B160" s="448"/>
      <c r="C160" s="141">
        <v>2004</v>
      </c>
      <c r="D160" s="132" t="s">
        <v>42</v>
      </c>
      <c r="E160" s="132" t="s">
        <v>236</v>
      </c>
      <c r="F160" s="273" t="s">
        <v>676</v>
      </c>
      <c r="G160" s="114" t="s">
        <v>660</v>
      </c>
      <c r="H160" s="58"/>
      <c r="I160" s="14"/>
      <c r="J160" s="14"/>
      <c r="K160" s="14"/>
      <c r="L160" s="14"/>
      <c r="M160" s="14" t="s">
        <v>661</v>
      </c>
      <c r="N160" s="14"/>
      <c r="O160" s="14"/>
      <c r="P160" s="14"/>
      <c r="Q160" s="14"/>
      <c r="R160" s="14"/>
      <c r="S160" s="14"/>
      <c r="T160" s="14" t="s">
        <v>661</v>
      </c>
      <c r="U160" s="14"/>
      <c r="V160" s="14"/>
      <c r="W160" s="14"/>
      <c r="X160" s="14"/>
      <c r="Y160" s="14"/>
      <c r="Z160" s="14"/>
      <c r="AA160" s="14"/>
      <c r="AB160" s="14"/>
      <c r="AC160" s="14"/>
      <c r="AD160" s="14"/>
      <c r="AE160" s="14"/>
      <c r="AF160" s="14"/>
      <c r="AG160" s="14"/>
      <c r="AH160" s="14"/>
      <c r="AI160" s="14"/>
      <c r="AJ160" s="14"/>
      <c r="AK160" s="14"/>
      <c r="AL160" s="14"/>
      <c r="AM160" s="14"/>
      <c r="AN160" s="14"/>
      <c r="AO160" s="14" t="s">
        <v>661</v>
      </c>
      <c r="AP160" s="14"/>
      <c r="AQ160" s="14"/>
      <c r="AR160" s="14"/>
      <c r="AS160" s="14"/>
      <c r="AT160" s="14"/>
      <c r="AU160" s="14"/>
      <c r="AV160" s="14"/>
      <c r="AW160" s="14"/>
      <c r="AX160" s="15" t="s">
        <v>661</v>
      </c>
      <c r="AY160" s="59">
        <f t="shared" si="14"/>
        <v>4</v>
      </c>
      <c r="AZ160" s="439"/>
      <c r="BA160" s="436"/>
    </row>
    <row r="161" spans="1:53" ht="14.1" customHeight="1">
      <c r="A161" s="141">
        <v>32</v>
      </c>
      <c r="B161" s="448"/>
      <c r="C161" s="141">
        <v>2004</v>
      </c>
      <c r="D161" s="132" t="s">
        <v>42</v>
      </c>
      <c r="E161" s="132" t="s">
        <v>236</v>
      </c>
      <c r="F161" s="273" t="s">
        <v>676</v>
      </c>
      <c r="G161" s="114" t="s">
        <v>662</v>
      </c>
      <c r="H161" s="58"/>
      <c r="I161" s="14"/>
      <c r="J161" s="14" t="s">
        <v>13</v>
      </c>
      <c r="K161" s="14"/>
      <c r="L161" s="14"/>
      <c r="M161" s="14" t="s">
        <v>671</v>
      </c>
      <c r="N161" s="14"/>
      <c r="O161" s="14"/>
      <c r="P161" s="14"/>
      <c r="Q161" s="14"/>
      <c r="R161" s="14"/>
      <c r="S161" s="14"/>
      <c r="T161" s="14" t="s">
        <v>671</v>
      </c>
      <c r="U161" s="14"/>
      <c r="V161" s="14"/>
      <c r="W161" s="14"/>
      <c r="X161" s="14"/>
      <c r="Y161" s="14"/>
      <c r="Z161" s="14"/>
      <c r="AA161" s="14"/>
      <c r="AB161" s="14"/>
      <c r="AC161" s="14"/>
      <c r="AD161" s="14"/>
      <c r="AE161" s="14"/>
      <c r="AF161" s="14"/>
      <c r="AG161" s="14" t="s">
        <v>13</v>
      </c>
      <c r="AH161" s="14"/>
      <c r="AI161" s="14" t="s">
        <v>13</v>
      </c>
      <c r="AJ161" s="14"/>
      <c r="AK161" s="14"/>
      <c r="AL161" s="14"/>
      <c r="AM161" s="14"/>
      <c r="AN161" s="14"/>
      <c r="AO161" s="14" t="s">
        <v>671</v>
      </c>
      <c r="AP161" s="14"/>
      <c r="AQ161" s="14"/>
      <c r="AR161" s="14"/>
      <c r="AS161" s="14"/>
      <c r="AT161" s="14"/>
      <c r="AU161" s="14"/>
      <c r="AV161" s="14"/>
      <c r="AW161" s="14"/>
      <c r="AX161" s="14" t="s">
        <v>13</v>
      </c>
      <c r="AY161" s="59">
        <f t="shared" si="14"/>
        <v>7</v>
      </c>
      <c r="AZ161" s="439"/>
      <c r="BA161" s="436"/>
    </row>
    <row r="162" spans="1:53" ht="14.1" customHeight="1" thickBot="1">
      <c r="A162" s="128">
        <v>32</v>
      </c>
      <c r="B162" s="449"/>
      <c r="C162" s="128">
        <v>2004</v>
      </c>
      <c r="D162" s="374" t="s">
        <v>42</v>
      </c>
      <c r="E162" s="133" t="s">
        <v>236</v>
      </c>
      <c r="F162" s="274" t="s">
        <v>676</v>
      </c>
      <c r="G162" s="111" t="s">
        <v>664</v>
      </c>
      <c r="H162" s="60"/>
      <c r="I162" s="61"/>
      <c r="J162" s="61"/>
      <c r="K162" s="61"/>
      <c r="L162" s="61"/>
      <c r="M162" s="85" t="s">
        <v>665</v>
      </c>
      <c r="N162" s="61"/>
      <c r="O162" s="61"/>
      <c r="P162" s="61"/>
      <c r="Q162" s="61"/>
      <c r="R162" s="61"/>
      <c r="S162" s="61"/>
      <c r="T162" s="85" t="s">
        <v>665</v>
      </c>
      <c r="U162" s="61"/>
      <c r="V162" s="61"/>
      <c r="W162" s="61"/>
      <c r="X162" s="61"/>
      <c r="Y162" s="61"/>
      <c r="Z162" s="61"/>
      <c r="AA162" s="61"/>
      <c r="AB162" s="61"/>
      <c r="AC162" s="61"/>
      <c r="AD162" s="61"/>
      <c r="AE162" s="61"/>
      <c r="AF162" s="61"/>
      <c r="AG162" s="61"/>
      <c r="AH162" s="61"/>
      <c r="AI162" s="61"/>
      <c r="AJ162" s="61"/>
      <c r="AK162" s="61"/>
      <c r="AL162" s="61"/>
      <c r="AM162" s="61"/>
      <c r="AN162" s="61"/>
      <c r="AO162" s="85" t="s">
        <v>665</v>
      </c>
      <c r="AP162" s="61"/>
      <c r="AQ162" s="61"/>
      <c r="AR162" s="61"/>
      <c r="AS162" s="61"/>
      <c r="AT162" s="61"/>
      <c r="AU162" s="61"/>
      <c r="AV162" s="61"/>
      <c r="AW162" s="61"/>
      <c r="AX162" s="65" t="s">
        <v>665</v>
      </c>
      <c r="AY162" s="62">
        <f t="shared" si="14"/>
        <v>4</v>
      </c>
      <c r="AZ162" s="440"/>
      <c r="BA162" s="437"/>
    </row>
    <row r="163" spans="1:53" ht="14.1" customHeight="1">
      <c r="A163" s="41">
        <v>33</v>
      </c>
      <c r="B163" s="447" t="s">
        <v>576</v>
      </c>
      <c r="C163" s="41">
        <v>2004</v>
      </c>
      <c r="D163" s="131" t="s">
        <v>42</v>
      </c>
      <c r="E163" s="131" t="s">
        <v>236</v>
      </c>
      <c r="F163" s="272" t="s">
        <v>676</v>
      </c>
      <c r="G163" s="115" t="s">
        <v>656</v>
      </c>
      <c r="H163" s="70"/>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2"/>
      <c r="AY163" s="73">
        <f t="shared" si="14"/>
        <v>0</v>
      </c>
      <c r="AZ163" s="438" t="s">
        <v>677</v>
      </c>
      <c r="BA163" s="435"/>
    </row>
    <row r="164" spans="1:53" ht="14.1" customHeight="1">
      <c r="A164" s="141">
        <v>33</v>
      </c>
      <c r="B164" s="448"/>
      <c r="C164" s="141">
        <v>2004</v>
      </c>
      <c r="D164" s="132" t="s">
        <v>42</v>
      </c>
      <c r="E164" s="132" t="s">
        <v>236</v>
      </c>
      <c r="F164" s="273" t="s">
        <v>676</v>
      </c>
      <c r="G164" s="114" t="s">
        <v>658</v>
      </c>
      <c r="H164" s="58"/>
      <c r="I164" s="14"/>
      <c r="J164" s="14"/>
      <c r="K164" s="14"/>
      <c r="L164" s="14"/>
      <c r="M164" s="14" t="s">
        <v>659</v>
      </c>
      <c r="N164" s="14"/>
      <c r="O164" s="14"/>
      <c r="P164" s="14"/>
      <c r="Q164" s="14"/>
      <c r="R164" s="14"/>
      <c r="S164" s="14"/>
      <c r="T164" s="14" t="s">
        <v>659</v>
      </c>
      <c r="U164" s="14"/>
      <c r="V164" s="14"/>
      <c r="W164" s="14"/>
      <c r="X164" s="14"/>
      <c r="Y164" s="14"/>
      <c r="Z164" s="14"/>
      <c r="AA164" s="14"/>
      <c r="AB164" s="14"/>
      <c r="AC164" s="14"/>
      <c r="AD164" s="14"/>
      <c r="AE164" s="14"/>
      <c r="AF164" s="14"/>
      <c r="AG164" s="14"/>
      <c r="AH164" s="14"/>
      <c r="AI164" s="14"/>
      <c r="AJ164" s="14"/>
      <c r="AK164" s="14"/>
      <c r="AL164" s="14"/>
      <c r="AM164" s="14"/>
      <c r="AN164" s="14"/>
      <c r="AO164" s="14" t="s">
        <v>659</v>
      </c>
      <c r="AP164" s="14"/>
      <c r="AQ164" s="14"/>
      <c r="AR164" s="14"/>
      <c r="AS164" s="14"/>
      <c r="AT164" s="14"/>
      <c r="AU164" s="14"/>
      <c r="AV164" s="14"/>
      <c r="AW164" s="14"/>
      <c r="AX164" s="14" t="s">
        <v>659</v>
      </c>
      <c r="AY164" s="59">
        <f t="shared" si="14"/>
        <v>4</v>
      </c>
      <c r="AZ164" s="439"/>
      <c r="BA164" s="436"/>
    </row>
    <row r="165" spans="1:53" ht="14.1" customHeight="1">
      <c r="A165" s="141">
        <v>33</v>
      </c>
      <c r="B165" s="448"/>
      <c r="C165" s="141">
        <v>2004</v>
      </c>
      <c r="D165" s="132" t="s">
        <v>42</v>
      </c>
      <c r="E165" s="132" t="s">
        <v>236</v>
      </c>
      <c r="F165" s="273" t="s">
        <v>676</v>
      </c>
      <c r="G165" s="114" t="s">
        <v>660</v>
      </c>
      <c r="H165" s="58"/>
      <c r="I165" s="14"/>
      <c r="J165" s="14"/>
      <c r="K165" s="14"/>
      <c r="L165" s="14"/>
      <c r="M165" s="14" t="s">
        <v>661</v>
      </c>
      <c r="N165" s="14"/>
      <c r="O165" s="14"/>
      <c r="P165" s="14"/>
      <c r="Q165" s="14"/>
      <c r="R165" s="14"/>
      <c r="S165" s="14"/>
      <c r="T165" s="14" t="s">
        <v>661</v>
      </c>
      <c r="U165" s="14"/>
      <c r="V165" s="14"/>
      <c r="W165" s="14"/>
      <c r="X165" s="14"/>
      <c r="Y165" s="14"/>
      <c r="Z165" s="14"/>
      <c r="AA165" s="14"/>
      <c r="AB165" s="14"/>
      <c r="AC165" s="14"/>
      <c r="AD165" s="14"/>
      <c r="AE165" s="14"/>
      <c r="AF165" s="14"/>
      <c r="AG165" s="14"/>
      <c r="AH165" s="14"/>
      <c r="AI165" s="14"/>
      <c r="AJ165" s="14"/>
      <c r="AK165" s="14"/>
      <c r="AL165" s="14"/>
      <c r="AM165" s="14"/>
      <c r="AN165" s="14"/>
      <c r="AO165" s="14" t="s">
        <v>661</v>
      </c>
      <c r="AP165" s="14"/>
      <c r="AQ165" s="14"/>
      <c r="AR165" s="14"/>
      <c r="AS165" s="14"/>
      <c r="AT165" s="14"/>
      <c r="AU165" s="14"/>
      <c r="AV165" s="14"/>
      <c r="AW165" s="14"/>
      <c r="AX165" s="14" t="s">
        <v>661</v>
      </c>
      <c r="AY165" s="59">
        <f t="shared" si="14"/>
        <v>4</v>
      </c>
      <c r="AZ165" s="439"/>
      <c r="BA165" s="436"/>
    </row>
    <row r="166" spans="1:53" ht="14.1" customHeight="1">
      <c r="A166" s="141">
        <v>33</v>
      </c>
      <c r="B166" s="448"/>
      <c r="C166" s="141">
        <v>2004</v>
      </c>
      <c r="D166" s="132" t="s">
        <v>42</v>
      </c>
      <c r="E166" s="132" t="s">
        <v>236</v>
      </c>
      <c r="F166" s="273" t="s">
        <v>676</v>
      </c>
      <c r="G166" s="114" t="s">
        <v>662</v>
      </c>
      <c r="H166" s="58"/>
      <c r="I166" s="14"/>
      <c r="J166" s="14" t="s">
        <v>13</v>
      </c>
      <c r="K166" s="14"/>
      <c r="L166" s="14"/>
      <c r="M166" s="14" t="s">
        <v>671</v>
      </c>
      <c r="N166" s="14"/>
      <c r="O166" s="14"/>
      <c r="P166" s="14"/>
      <c r="Q166" s="14"/>
      <c r="R166" s="14"/>
      <c r="S166" s="14"/>
      <c r="T166" s="14" t="s">
        <v>671</v>
      </c>
      <c r="U166" s="14"/>
      <c r="V166" s="14"/>
      <c r="W166" s="14"/>
      <c r="X166" s="14"/>
      <c r="Y166" s="14"/>
      <c r="Z166" s="14"/>
      <c r="AA166" s="14"/>
      <c r="AB166" s="14"/>
      <c r="AC166" s="14"/>
      <c r="AD166" s="14"/>
      <c r="AE166" s="14"/>
      <c r="AF166" s="14"/>
      <c r="AG166" s="14" t="s">
        <v>13</v>
      </c>
      <c r="AH166" s="14"/>
      <c r="AI166" s="14" t="s">
        <v>13</v>
      </c>
      <c r="AJ166" s="14"/>
      <c r="AK166" s="14"/>
      <c r="AL166" s="14"/>
      <c r="AM166" s="14"/>
      <c r="AN166" s="14"/>
      <c r="AO166" s="14" t="s">
        <v>671</v>
      </c>
      <c r="AP166" s="14"/>
      <c r="AQ166" s="14"/>
      <c r="AR166" s="14"/>
      <c r="AS166" s="14"/>
      <c r="AT166" s="14"/>
      <c r="AU166" s="14"/>
      <c r="AV166" s="14"/>
      <c r="AW166" s="14"/>
      <c r="AX166" s="14" t="s">
        <v>13</v>
      </c>
      <c r="AY166" s="59">
        <f t="shared" si="14"/>
        <v>7</v>
      </c>
      <c r="AZ166" s="439"/>
      <c r="BA166" s="436"/>
    </row>
    <row r="167" spans="1:53" ht="14.1" customHeight="1" thickBot="1">
      <c r="A167" s="128">
        <v>33</v>
      </c>
      <c r="B167" s="449"/>
      <c r="C167" s="128">
        <v>2004</v>
      </c>
      <c r="D167" s="374" t="s">
        <v>42</v>
      </c>
      <c r="E167" s="133" t="s">
        <v>236</v>
      </c>
      <c r="F167" s="274" t="s">
        <v>676</v>
      </c>
      <c r="G167" s="111" t="s">
        <v>664</v>
      </c>
      <c r="H167" s="60"/>
      <c r="I167" s="61"/>
      <c r="J167" s="61"/>
      <c r="K167" s="61"/>
      <c r="L167" s="61"/>
      <c r="M167" s="85" t="s">
        <v>665</v>
      </c>
      <c r="N167" s="61"/>
      <c r="O167" s="61"/>
      <c r="P167" s="61"/>
      <c r="Q167" s="61"/>
      <c r="R167" s="61"/>
      <c r="S167" s="61"/>
      <c r="T167" s="85" t="s">
        <v>665</v>
      </c>
      <c r="U167" s="61"/>
      <c r="V167" s="61"/>
      <c r="W167" s="61"/>
      <c r="X167" s="61"/>
      <c r="Y167" s="61"/>
      <c r="Z167" s="61"/>
      <c r="AA167" s="61"/>
      <c r="AB167" s="61"/>
      <c r="AC167" s="61"/>
      <c r="AD167" s="61"/>
      <c r="AE167" s="61"/>
      <c r="AF167" s="61"/>
      <c r="AG167" s="61"/>
      <c r="AH167" s="61"/>
      <c r="AI167" s="61"/>
      <c r="AJ167" s="61"/>
      <c r="AK167" s="61"/>
      <c r="AL167" s="61"/>
      <c r="AM167" s="61"/>
      <c r="AN167" s="61"/>
      <c r="AO167" s="85" t="s">
        <v>665</v>
      </c>
      <c r="AP167" s="61"/>
      <c r="AQ167" s="61"/>
      <c r="AR167" s="61"/>
      <c r="AS167" s="61"/>
      <c r="AT167" s="61"/>
      <c r="AU167" s="61"/>
      <c r="AV167" s="61"/>
      <c r="AW167" s="61"/>
      <c r="AX167" s="65" t="s">
        <v>665</v>
      </c>
      <c r="AY167" s="62">
        <f t="shared" si="14"/>
        <v>4</v>
      </c>
      <c r="AZ167" s="440"/>
      <c r="BA167" s="437"/>
    </row>
    <row r="168" spans="1:53" ht="14.1" customHeight="1">
      <c r="A168" s="41">
        <v>34</v>
      </c>
      <c r="B168" s="447" t="s">
        <v>577</v>
      </c>
      <c r="C168" s="41">
        <v>2004</v>
      </c>
      <c r="D168" s="131" t="s">
        <v>8</v>
      </c>
      <c r="E168" s="131" t="s">
        <v>236</v>
      </c>
      <c r="F168" s="272" t="s">
        <v>678</v>
      </c>
      <c r="G168" s="115" t="s">
        <v>656</v>
      </c>
      <c r="H168" s="70"/>
      <c r="I168" s="71"/>
      <c r="J168" s="71"/>
      <c r="K168" s="71"/>
      <c r="L168" s="71"/>
      <c r="M168" s="71" t="s">
        <v>657</v>
      </c>
      <c r="N168" s="71"/>
      <c r="O168" s="71" t="s">
        <v>657</v>
      </c>
      <c r="P168" s="71"/>
      <c r="Q168" s="71"/>
      <c r="R168" s="71" t="s">
        <v>657</v>
      </c>
      <c r="S168" s="71" t="s">
        <v>657</v>
      </c>
      <c r="T168" s="71" t="s">
        <v>657</v>
      </c>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2"/>
      <c r="AY168" s="73">
        <f t="shared" si="14"/>
        <v>5</v>
      </c>
      <c r="AZ168" s="438" t="s">
        <v>666</v>
      </c>
      <c r="BA168" s="435"/>
    </row>
    <row r="169" spans="1:53" ht="14.1" customHeight="1">
      <c r="A169" s="141">
        <v>34</v>
      </c>
      <c r="B169" s="448"/>
      <c r="C169" s="141">
        <v>2004</v>
      </c>
      <c r="D169" s="132" t="s">
        <v>8</v>
      </c>
      <c r="E169" s="132" t="s">
        <v>236</v>
      </c>
      <c r="F169" s="273" t="s">
        <v>678</v>
      </c>
      <c r="G169" s="114" t="s">
        <v>658</v>
      </c>
      <c r="H169" s="58"/>
      <c r="I169" s="14"/>
      <c r="J169" s="14"/>
      <c r="K169" s="14"/>
      <c r="L169" s="14"/>
      <c r="M169" s="14" t="s">
        <v>659</v>
      </c>
      <c r="N169" s="14"/>
      <c r="O169" s="14" t="s">
        <v>659</v>
      </c>
      <c r="P169" s="14"/>
      <c r="Q169" s="14"/>
      <c r="R169" s="14" t="s">
        <v>659</v>
      </c>
      <c r="S169" s="14" t="s">
        <v>659</v>
      </c>
      <c r="T169" s="14" t="s">
        <v>659</v>
      </c>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5"/>
      <c r="AY169" s="59">
        <f t="shared" si="14"/>
        <v>5</v>
      </c>
      <c r="AZ169" s="439"/>
      <c r="BA169" s="436"/>
    </row>
    <row r="170" spans="1:53" ht="14.1" customHeight="1">
      <c r="A170" s="141">
        <v>34</v>
      </c>
      <c r="B170" s="448"/>
      <c r="C170" s="141">
        <v>2004</v>
      </c>
      <c r="D170" s="132" t="s">
        <v>8</v>
      </c>
      <c r="E170" s="132" t="s">
        <v>236</v>
      </c>
      <c r="F170" s="273" t="s">
        <v>678</v>
      </c>
      <c r="G170" s="114" t="s">
        <v>660</v>
      </c>
      <c r="H170" s="58"/>
      <c r="I170" s="14"/>
      <c r="J170" s="14"/>
      <c r="K170" s="14"/>
      <c r="L170" s="14"/>
      <c r="M170" s="14" t="s">
        <v>661</v>
      </c>
      <c r="N170" s="14"/>
      <c r="O170" s="14" t="s">
        <v>661</v>
      </c>
      <c r="P170" s="14"/>
      <c r="Q170" s="14"/>
      <c r="R170" s="14" t="s">
        <v>661</v>
      </c>
      <c r="S170" s="14" t="s">
        <v>661</v>
      </c>
      <c r="T170" s="14" t="s">
        <v>661</v>
      </c>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t="s">
        <v>661</v>
      </c>
      <c r="AY170" s="59">
        <f t="shared" si="14"/>
        <v>6</v>
      </c>
      <c r="AZ170" s="439"/>
      <c r="BA170" s="436"/>
    </row>
    <row r="171" spans="1:53" ht="14.1" customHeight="1">
      <c r="A171" s="141">
        <v>34</v>
      </c>
      <c r="B171" s="448"/>
      <c r="C171" s="141">
        <v>2004</v>
      </c>
      <c r="D171" s="132" t="s">
        <v>8</v>
      </c>
      <c r="E171" s="132" t="s">
        <v>236</v>
      </c>
      <c r="F171" s="273" t="s">
        <v>678</v>
      </c>
      <c r="G171" s="114" t="s">
        <v>662</v>
      </c>
      <c r="H171" s="58"/>
      <c r="I171" s="14"/>
      <c r="J171" s="14"/>
      <c r="K171" s="14"/>
      <c r="L171" s="14"/>
      <c r="M171" s="14" t="s">
        <v>13</v>
      </c>
      <c r="N171" s="14"/>
      <c r="O171" s="14" t="s">
        <v>13</v>
      </c>
      <c r="P171" s="14"/>
      <c r="Q171" s="14"/>
      <c r="R171" s="14" t="s">
        <v>13</v>
      </c>
      <c r="S171" s="14" t="s">
        <v>13</v>
      </c>
      <c r="T171" s="14" t="s">
        <v>671</v>
      </c>
      <c r="U171" s="14"/>
      <c r="V171" s="14"/>
      <c r="W171" s="14"/>
      <c r="X171" s="14"/>
      <c r="Y171" s="14"/>
      <c r="Z171" s="14"/>
      <c r="AA171" s="14"/>
      <c r="AB171" s="14"/>
      <c r="AC171" s="14"/>
      <c r="AD171" s="14"/>
      <c r="AE171" s="14"/>
      <c r="AF171" s="14"/>
      <c r="AG171" s="14"/>
      <c r="AH171" s="14"/>
      <c r="AI171" s="14"/>
      <c r="AJ171" s="14"/>
      <c r="AK171" s="14"/>
      <c r="AL171" s="14"/>
      <c r="AM171" s="14"/>
      <c r="AN171" s="14"/>
      <c r="AO171" s="14" t="s">
        <v>13</v>
      </c>
      <c r="AP171" s="14"/>
      <c r="AQ171" s="14"/>
      <c r="AR171" s="14"/>
      <c r="AS171" s="14"/>
      <c r="AT171" s="14"/>
      <c r="AU171" s="14"/>
      <c r="AV171" s="14"/>
      <c r="AW171" s="14"/>
      <c r="AX171" s="14" t="s">
        <v>13</v>
      </c>
      <c r="AY171" s="59">
        <f t="shared" si="14"/>
        <v>7</v>
      </c>
      <c r="AZ171" s="439"/>
      <c r="BA171" s="436"/>
    </row>
    <row r="172" spans="1:53" ht="14.1" customHeight="1" thickBot="1">
      <c r="A172" s="128">
        <v>34</v>
      </c>
      <c r="B172" s="449"/>
      <c r="C172" s="128">
        <v>2004</v>
      </c>
      <c r="D172" s="374" t="s">
        <v>8</v>
      </c>
      <c r="E172" s="133" t="s">
        <v>236</v>
      </c>
      <c r="F172" s="274" t="s">
        <v>678</v>
      </c>
      <c r="G172" s="111" t="s">
        <v>664</v>
      </c>
      <c r="H172" s="60"/>
      <c r="I172" s="61"/>
      <c r="J172" s="61"/>
      <c r="K172" s="61"/>
      <c r="L172" s="61"/>
      <c r="M172" s="85" t="s">
        <v>665</v>
      </c>
      <c r="N172" s="61"/>
      <c r="O172" s="85" t="s">
        <v>665</v>
      </c>
      <c r="P172" s="61"/>
      <c r="Q172" s="61"/>
      <c r="R172" s="85" t="s">
        <v>665</v>
      </c>
      <c r="S172" s="85" t="s">
        <v>665</v>
      </c>
      <c r="T172" s="85" t="s">
        <v>665</v>
      </c>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5"/>
      <c r="AY172" s="62">
        <f t="shared" si="14"/>
        <v>5</v>
      </c>
      <c r="AZ172" s="440"/>
      <c r="BA172" s="437"/>
    </row>
    <row r="173" spans="1:53" ht="14.1" customHeight="1">
      <c r="A173" s="42">
        <v>35</v>
      </c>
      <c r="B173" s="441" t="s">
        <v>579</v>
      </c>
      <c r="C173" s="42">
        <v>2004</v>
      </c>
      <c r="D173" s="47" t="s">
        <v>578</v>
      </c>
      <c r="E173" s="47" t="s">
        <v>243</v>
      </c>
      <c r="F173" s="278">
        <v>4</v>
      </c>
      <c r="G173" s="115" t="s">
        <v>656</v>
      </c>
      <c r="H173" s="70"/>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2"/>
      <c r="AY173" s="73">
        <f t="shared" si="14"/>
        <v>0</v>
      </c>
      <c r="AZ173" s="438" t="s">
        <v>669</v>
      </c>
      <c r="BA173" s="435"/>
    </row>
    <row r="174" spans="1:53" ht="14.1" customHeight="1">
      <c r="A174" s="43">
        <v>35</v>
      </c>
      <c r="B174" s="442"/>
      <c r="C174" s="43">
        <v>2004</v>
      </c>
      <c r="D174" s="48" t="s">
        <v>578</v>
      </c>
      <c r="E174" s="48" t="s">
        <v>243</v>
      </c>
      <c r="F174" s="276">
        <v>4</v>
      </c>
      <c r="G174" s="114" t="s">
        <v>658</v>
      </c>
      <c r="H174" s="58"/>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t="s">
        <v>659</v>
      </c>
      <c r="AL174" s="14"/>
      <c r="AM174" s="14"/>
      <c r="AN174" s="14"/>
      <c r="AO174" s="14" t="s">
        <v>659</v>
      </c>
      <c r="AP174" s="14"/>
      <c r="AQ174" s="14"/>
      <c r="AR174" s="14"/>
      <c r="AS174" s="14"/>
      <c r="AT174" s="14"/>
      <c r="AU174" s="14"/>
      <c r="AV174" s="14"/>
      <c r="AW174" s="14"/>
      <c r="AX174" s="15"/>
      <c r="AY174" s="59">
        <f t="shared" si="14"/>
        <v>2</v>
      </c>
      <c r="AZ174" s="439"/>
      <c r="BA174" s="436"/>
    </row>
    <row r="175" spans="1:53" ht="14.1" customHeight="1">
      <c r="A175" s="43">
        <v>35</v>
      </c>
      <c r="B175" s="442"/>
      <c r="C175" s="43">
        <v>2004</v>
      </c>
      <c r="D175" s="48" t="s">
        <v>578</v>
      </c>
      <c r="E175" s="48" t="s">
        <v>243</v>
      </c>
      <c r="F175" s="276">
        <v>4</v>
      </c>
      <c r="G175" s="112" t="s">
        <v>660</v>
      </c>
      <c r="H175" s="63"/>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3"/>
      <c r="AY175" s="64"/>
      <c r="AZ175" s="439"/>
      <c r="BA175" s="436"/>
    </row>
    <row r="176" spans="1:53" ht="14.1" customHeight="1">
      <c r="A176" s="43">
        <v>35</v>
      </c>
      <c r="B176" s="442"/>
      <c r="C176" s="43">
        <v>2004</v>
      </c>
      <c r="D176" s="48" t="s">
        <v>578</v>
      </c>
      <c r="E176" s="48" t="s">
        <v>243</v>
      </c>
      <c r="F176" s="276">
        <v>4</v>
      </c>
      <c r="G176" s="112" t="s">
        <v>662</v>
      </c>
      <c r="H176" s="63"/>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64"/>
      <c r="AZ176" s="439"/>
      <c r="BA176" s="436"/>
    </row>
    <row r="177" spans="1:53" ht="14.1" customHeight="1" thickBot="1">
      <c r="A177" s="127">
        <v>35</v>
      </c>
      <c r="B177" s="443"/>
      <c r="C177" s="127">
        <v>2004</v>
      </c>
      <c r="D177" s="373" t="s">
        <v>578</v>
      </c>
      <c r="E177" s="134" t="s">
        <v>243</v>
      </c>
      <c r="F177" s="277">
        <v>4</v>
      </c>
      <c r="G177" s="111" t="s">
        <v>664</v>
      </c>
      <c r="H177" s="60"/>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85" t="s">
        <v>665</v>
      </c>
      <c r="AL177" s="61"/>
      <c r="AM177" s="61"/>
      <c r="AN177" s="61"/>
      <c r="AO177" s="85" t="s">
        <v>665</v>
      </c>
      <c r="AP177" s="61"/>
      <c r="AQ177" s="61"/>
      <c r="AR177" s="61"/>
      <c r="AS177" s="61"/>
      <c r="AT177" s="61"/>
      <c r="AU177" s="61"/>
      <c r="AV177" s="61"/>
      <c r="AW177" s="61"/>
      <c r="AX177" s="65"/>
      <c r="AY177" s="62">
        <f>COUNTA(H177:AX177)</f>
        <v>2</v>
      </c>
      <c r="AZ177" s="440"/>
      <c r="BA177" s="437"/>
    </row>
    <row r="178" spans="1:53" ht="14.1" customHeight="1">
      <c r="A178" s="41">
        <v>36</v>
      </c>
      <c r="B178" s="447" t="s">
        <v>580</v>
      </c>
      <c r="C178" s="41">
        <v>2005</v>
      </c>
      <c r="D178" s="131" t="s">
        <v>50</v>
      </c>
      <c r="E178" s="131" t="s">
        <v>236</v>
      </c>
      <c r="F178" s="272" t="s">
        <v>679</v>
      </c>
      <c r="G178" s="115" t="s">
        <v>656</v>
      </c>
      <c r="H178" s="70"/>
      <c r="I178" s="71"/>
      <c r="J178" s="71"/>
      <c r="K178" s="71"/>
      <c r="L178" s="71"/>
      <c r="M178" s="71" t="s">
        <v>657</v>
      </c>
      <c r="N178" s="71"/>
      <c r="O178" s="71"/>
      <c r="P178" s="71"/>
      <c r="Q178" s="71"/>
      <c r="R178" s="71" t="s">
        <v>657</v>
      </c>
      <c r="S178" s="71"/>
      <c r="T178" s="71"/>
      <c r="U178" s="71"/>
      <c r="V178" s="71" t="s">
        <v>657</v>
      </c>
      <c r="W178" s="71"/>
      <c r="X178" s="71"/>
      <c r="Y178" s="71"/>
      <c r="Z178" s="71"/>
      <c r="AA178" s="71"/>
      <c r="AB178" s="71"/>
      <c r="AC178" s="71"/>
      <c r="AD178" s="71"/>
      <c r="AE178" s="71"/>
      <c r="AF178" s="71"/>
      <c r="AG178" s="71"/>
      <c r="AH178" s="71"/>
      <c r="AI178" s="71"/>
      <c r="AJ178" s="71"/>
      <c r="AK178" s="71"/>
      <c r="AL178" s="71"/>
      <c r="AM178" s="71"/>
      <c r="AN178" s="71"/>
      <c r="AO178" s="71" t="s">
        <v>657</v>
      </c>
      <c r="AP178" s="71"/>
      <c r="AQ178" s="71"/>
      <c r="AR178" s="71"/>
      <c r="AS178" s="71"/>
      <c r="AT178" s="71"/>
      <c r="AU178" s="71"/>
      <c r="AV178" s="71"/>
      <c r="AW178" s="71"/>
      <c r="AX178" s="72"/>
      <c r="AY178" s="73">
        <f t="shared" ref="AY178:AY187" si="15">COUNTA(H178:AX178)</f>
        <v>4</v>
      </c>
      <c r="AZ178" s="438"/>
      <c r="BA178" s="435"/>
    </row>
    <row r="179" spans="1:53" ht="14.1" customHeight="1">
      <c r="A179" s="141">
        <v>36</v>
      </c>
      <c r="B179" s="448"/>
      <c r="C179" s="141">
        <v>2005</v>
      </c>
      <c r="D179" s="132" t="s">
        <v>50</v>
      </c>
      <c r="E179" s="132" t="s">
        <v>236</v>
      </c>
      <c r="F179" s="273" t="s">
        <v>679</v>
      </c>
      <c r="G179" s="114" t="s">
        <v>658</v>
      </c>
      <c r="H179" s="58"/>
      <c r="I179" s="14"/>
      <c r="J179" s="14"/>
      <c r="K179" s="14"/>
      <c r="L179" s="14"/>
      <c r="M179" s="14" t="s">
        <v>659</v>
      </c>
      <c r="N179" s="14"/>
      <c r="O179" s="14" t="s">
        <v>659</v>
      </c>
      <c r="P179" s="14"/>
      <c r="Q179" s="14"/>
      <c r="R179" s="14" t="s">
        <v>659</v>
      </c>
      <c r="S179" s="14" t="s">
        <v>659</v>
      </c>
      <c r="T179" s="14"/>
      <c r="U179" s="14"/>
      <c r="V179" s="14" t="s">
        <v>659</v>
      </c>
      <c r="W179" s="14"/>
      <c r="X179" s="14"/>
      <c r="Y179" s="14"/>
      <c r="Z179" s="14"/>
      <c r="AA179" s="14"/>
      <c r="AB179" s="14"/>
      <c r="AC179" s="14"/>
      <c r="AD179" s="14" t="s">
        <v>659</v>
      </c>
      <c r="AE179" s="14"/>
      <c r="AF179" s="14"/>
      <c r="AG179" s="14"/>
      <c r="AH179" s="14"/>
      <c r="AI179" s="14"/>
      <c r="AJ179" s="14"/>
      <c r="AK179" s="14"/>
      <c r="AL179" s="14"/>
      <c r="AM179" s="14"/>
      <c r="AN179" s="14"/>
      <c r="AO179" s="14" t="s">
        <v>659</v>
      </c>
      <c r="AP179" s="14"/>
      <c r="AQ179" s="14"/>
      <c r="AR179" s="14"/>
      <c r="AS179" s="14"/>
      <c r="AT179" s="14"/>
      <c r="AU179" s="14"/>
      <c r="AV179" s="14"/>
      <c r="AW179" s="14"/>
      <c r="AX179" s="14" t="s">
        <v>659</v>
      </c>
      <c r="AY179" s="59">
        <f t="shared" si="15"/>
        <v>8</v>
      </c>
      <c r="AZ179" s="439"/>
      <c r="BA179" s="436"/>
    </row>
    <row r="180" spans="1:53" ht="14.1" customHeight="1">
      <c r="A180" s="141">
        <v>36</v>
      </c>
      <c r="B180" s="448"/>
      <c r="C180" s="141">
        <v>2005</v>
      </c>
      <c r="D180" s="132" t="s">
        <v>50</v>
      </c>
      <c r="E180" s="132" t="s">
        <v>236</v>
      </c>
      <c r="F180" s="273" t="s">
        <v>679</v>
      </c>
      <c r="G180" s="114" t="s">
        <v>660</v>
      </c>
      <c r="H180" s="58"/>
      <c r="I180" s="14"/>
      <c r="J180" s="14"/>
      <c r="K180" s="14"/>
      <c r="L180" s="14"/>
      <c r="M180" s="14" t="s">
        <v>661</v>
      </c>
      <c r="N180" s="14"/>
      <c r="O180" s="14" t="s">
        <v>661</v>
      </c>
      <c r="P180" s="14"/>
      <c r="Q180" s="14"/>
      <c r="R180" s="14" t="s">
        <v>661</v>
      </c>
      <c r="S180" s="14" t="s">
        <v>661</v>
      </c>
      <c r="T180" s="14"/>
      <c r="U180" s="14"/>
      <c r="V180" s="14" t="s">
        <v>661</v>
      </c>
      <c r="W180" s="14"/>
      <c r="X180" s="14"/>
      <c r="Y180" s="14"/>
      <c r="Z180" s="14"/>
      <c r="AA180" s="14"/>
      <c r="AB180" s="14"/>
      <c r="AC180" s="14"/>
      <c r="AD180" s="14" t="s">
        <v>661</v>
      </c>
      <c r="AE180" s="14"/>
      <c r="AF180" s="14"/>
      <c r="AG180" s="14"/>
      <c r="AH180" s="14"/>
      <c r="AI180" s="14"/>
      <c r="AJ180" s="14"/>
      <c r="AK180" s="14"/>
      <c r="AL180" s="14"/>
      <c r="AM180" s="14"/>
      <c r="AN180" s="14"/>
      <c r="AO180" s="14" t="s">
        <v>661</v>
      </c>
      <c r="AP180" s="14"/>
      <c r="AQ180" s="14"/>
      <c r="AR180" s="14"/>
      <c r="AS180" s="14"/>
      <c r="AT180" s="14"/>
      <c r="AU180" s="14"/>
      <c r="AV180" s="14"/>
      <c r="AW180" s="14"/>
      <c r="AX180" s="15" t="s">
        <v>661</v>
      </c>
      <c r="AY180" s="59">
        <f t="shared" si="15"/>
        <v>8</v>
      </c>
      <c r="AZ180" s="439"/>
      <c r="BA180" s="436"/>
    </row>
    <row r="181" spans="1:53" ht="14.1" customHeight="1">
      <c r="A181" s="141">
        <v>36</v>
      </c>
      <c r="B181" s="448"/>
      <c r="C181" s="141">
        <v>2005</v>
      </c>
      <c r="D181" s="132" t="s">
        <v>50</v>
      </c>
      <c r="E181" s="132" t="s">
        <v>236</v>
      </c>
      <c r="F181" s="273" t="s">
        <v>679</v>
      </c>
      <c r="G181" s="114" t="s">
        <v>662</v>
      </c>
      <c r="H181" s="58"/>
      <c r="I181" s="14"/>
      <c r="J181" s="14"/>
      <c r="K181" s="14"/>
      <c r="L181" s="14"/>
      <c r="M181" s="14" t="s">
        <v>13</v>
      </c>
      <c r="N181" s="14"/>
      <c r="O181" s="14" t="s">
        <v>13</v>
      </c>
      <c r="P181" s="14"/>
      <c r="Q181" s="14"/>
      <c r="R181" s="14" t="s">
        <v>13</v>
      </c>
      <c r="S181" s="14" t="s">
        <v>13</v>
      </c>
      <c r="T181" s="14"/>
      <c r="U181" s="14"/>
      <c r="V181" s="14" t="s">
        <v>671</v>
      </c>
      <c r="W181" s="14"/>
      <c r="X181" s="14"/>
      <c r="Y181" s="14"/>
      <c r="Z181" s="14"/>
      <c r="AA181" s="14"/>
      <c r="AB181" s="14"/>
      <c r="AC181" s="14"/>
      <c r="AD181" s="14" t="s">
        <v>663</v>
      </c>
      <c r="AE181" s="14"/>
      <c r="AF181" s="14"/>
      <c r="AG181" s="14" t="s">
        <v>663</v>
      </c>
      <c r="AH181" s="14"/>
      <c r="AI181" s="14"/>
      <c r="AJ181" s="14"/>
      <c r="AK181" s="14"/>
      <c r="AL181" s="14"/>
      <c r="AM181" s="14"/>
      <c r="AN181" s="14"/>
      <c r="AO181" s="89" t="s">
        <v>680</v>
      </c>
      <c r="AP181" s="14"/>
      <c r="AQ181" s="14"/>
      <c r="AR181" s="14"/>
      <c r="AS181" s="14"/>
      <c r="AT181" s="14"/>
      <c r="AU181" s="14"/>
      <c r="AV181" s="14"/>
      <c r="AW181" s="14"/>
      <c r="AX181" s="14" t="s">
        <v>663</v>
      </c>
      <c r="AY181" s="59">
        <f t="shared" si="15"/>
        <v>9</v>
      </c>
      <c r="AZ181" s="439"/>
      <c r="BA181" s="436"/>
    </row>
    <row r="182" spans="1:53" ht="14.1" customHeight="1" thickBot="1">
      <c r="A182" s="128">
        <v>36</v>
      </c>
      <c r="B182" s="449"/>
      <c r="C182" s="128">
        <v>2005</v>
      </c>
      <c r="D182" s="374" t="s">
        <v>50</v>
      </c>
      <c r="E182" s="133" t="s">
        <v>236</v>
      </c>
      <c r="F182" s="274" t="s">
        <v>679</v>
      </c>
      <c r="G182" s="111" t="s">
        <v>664</v>
      </c>
      <c r="H182" s="60"/>
      <c r="I182" s="61"/>
      <c r="J182" s="61"/>
      <c r="K182" s="61"/>
      <c r="L182" s="61"/>
      <c r="M182" s="61" t="s">
        <v>665</v>
      </c>
      <c r="N182" s="61"/>
      <c r="O182" s="61" t="s">
        <v>665</v>
      </c>
      <c r="P182" s="61"/>
      <c r="Q182" s="61"/>
      <c r="R182" s="61" t="s">
        <v>665</v>
      </c>
      <c r="S182" s="61" t="s">
        <v>665</v>
      </c>
      <c r="T182" s="61"/>
      <c r="U182" s="61"/>
      <c r="V182" s="61" t="s">
        <v>665</v>
      </c>
      <c r="W182" s="61"/>
      <c r="X182" s="61"/>
      <c r="Y182" s="61"/>
      <c r="Z182" s="61"/>
      <c r="AA182" s="61"/>
      <c r="AB182" s="61"/>
      <c r="AC182" s="61"/>
      <c r="AD182" s="61" t="s">
        <v>665</v>
      </c>
      <c r="AE182" s="61"/>
      <c r="AF182" s="61"/>
      <c r="AG182" s="61"/>
      <c r="AH182" s="61"/>
      <c r="AI182" s="61"/>
      <c r="AJ182" s="61"/>
      <c r="AK182" s="61"/>
      <c r="AL182" s="61"/>
      <c r="AM182" s="61"/>
      <c r="AN182" s="61"/>
      <c r="AO182" s="61" t="s">
        <v>665</v>
      </c>
      <c r="AP182" s="61"/>
      <c r="AQ182" s="61"/>
      <c r="AR182" s="61"/>
      <c r="AS182" s="61"/>
      <c r="AT182" s="61"/>
      <c r="AU182" s="61"/>
      <c r="AV182" s="61"/>
      <c r="AW182" s="61"/>
      <c r="AX182" s="61" t="s">
        <v>665</v>
      </c>
      <c r="AY182" s="62">
        <f t="shared" si="15"/>
        <v>8</v>
      </c>
      <c r="AZ182" s="440"/>
      <c r="BA182" s="437"/>
    </row>
    <row r="183" spans="1:53" ht="14.1" customHeight="1">
      <c r="A183" s="41">
        <v>37</v>
      </c>
      <c r="B183" s="447" t="s">
        <v>581</v>
      </c>
      <c r="C183" s="41">
        <v>2005</v>
      </c>
      <c r="D183" s="131" t="s">
        <v>532</v>
      </c>
      <c r="E183" s="131" t="s">
        <v>236</v>
      </c>
      <c r="F183" s="272" t="s">
        <v>679</v>
      </c>
      <c r="G183" s="115" t="s">
        <v>656</v>
      </c>
      <c r="H183" s="70"/>
      <c r="I183" s="71"/>
      <c r="J183" s="71"/>
      <c r="K183" s="71"/>
      <c r="L183" s="71"/>
      <c r="M183" s="71" t="s">
        <v>657</v>
      </c>
      <c r="N183" s="71"/>
      <c r="O183" s="71"/>
      <c r="P183" s="71"/>
      <c r="Q183" s="71"/>
      <c r="R183" s="71" t="s">
        <v>657</v>
      </c>
      <c r="S183" s="71"/>
      <c r="T183" s="71"/>
      <c r="U183" s="71"/>
      <c r="V183" s="71" t="s">
        <v>657</v>
      </c>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2"/>
      <c r="AY183" s="73">
        <f t="shared" si="15"/>
        <v>3</v>
      </c>
      <c r="AZ183" s="438"/>
      <c r="BA183" s="435"/>
    </row>
    <row r="184" spans="1:53" ht="14.1" customHeight="1">
      <c r="A184" s="141">
        <v>37</v>
      </c>
      <c r="B184" s="448"/>
      <c r="C184" s="141">
        <v>2005</v>
      </c>
      <c r="D184" s="132" t="s">
        <v>532</v>
      </c>
      <c r="E184" s="132" t="s">
        <v>236</v>
      </c>
      <c r="F184" s="273" t="s">
        <v>679</v>
      </c>
      <c r="G184" s="114" t="s">
        <v>658</v>
      </c>
      <c r="H184" s="58"/>
      <c r="I184" s="14" t="s">
        <v>659</v>
      </c>
      <c r="J184" s="14"/>
      <c r="K184" s="14"/>
      <c r="L184" s="14"/>
      <c r="M184" s="14" t="s">
        <v>659</v>
      </c>
      <c r="N184" s="14"/>
      <c r="O184" s="14"/>
      <c r="P184" s="14"/>
      <c r="Q184" s="14"/>
      <c r="R184" s="14" t="s">
        <v>659</v>
      </c>
      <c r="S184" s="14" t="s">
        <v>659</v>
      </c>
      <c r="T184" s="14"/>
      <c r="U184" s="14"/>
      <c r="V184" s="14" t="s">
        <v>659</v>
      </c>
      <c r="W184" s="14"/>
      <c r="X184" s="14"/>
      <c r="Y184" s="14"/>
      <c r="Z184" s="14"/>
      <c r="AA184" s="14"/>
      <c r="AB184" s="14"/>
      <c r="AC184" s="14"/>
      <c r="AD184" s="14"/>
      <c r="AE184" s="14" t="s">
        <v>659</v>
      </c>
      <c r="AF184" s="14"/>
      <c r="AG184" s="14"/>
      <c r="AH184" s="14"/>
      <c r="AI184" s="14"/>
      <c r="AJ184" s="14"/>
      <c r="AK184" s="14"/>
      <c r="AL184" s="14"/>
      <c r="AM184" s="14"/>
      <c r="AN184" s="14"/>
      <c r="AO184" s="14" t="s">
        <v>659</v>
      </c>
      <c r="AP184" s="14"/>
      <c r="AQ184" s="14"/>
      <c r="AR184" s="14"/>
      <c r="AS184" s="14"/>
      <c r="AT184" s="14"/>
      <c r="AU184" s="14"/>
      <c r="AV184" s="14"/>
      <c r="AW184" s="14"/>
      <c r="AX184" s="14" t="s">
        <v>659</v>
      </c>
      <c r="AY184" s="59">
        <f t="shared" si="15"/>
        <v>8</v>
      </c>
      <c r="AZ184" s="439"/>
      <c r="BA184" s="436"/>
    </row>
    <row r="185" spans="1:53" ht="14.1" customHeight="1">
      <c r="A185" s="141">
        <v>37</v>
      </c>
      <c r="B185" s="448"/>
      <c r="C185" s="141">
        <v>2005</v>
      </c>
      <c r="D185" s="132" t="s">
        <v>532</v>
      </c>
      <c r="E185" s="132" t="s">
        <v>236</v>
      </c>
      <c r="F185" s="273" t="s">
        <v>679</v>
      </c>
      <c r="G185" s="114" t="s">
        <v>660</v>
      </c>
      <c r="H185" s="58"/>
      <c r="I185" s="14" t="s">
        <v>661</v>
      </c>
      <c r="J185" s="14"/>
      <c r="K185" s="14"/>
      <c r="L185" s="14"/>
      <c r="M185" s="14" t="s">
        <v>661</v>
      </c>
      <c r="N185" s="14"/>
      <c r="O185" s="14"/>
      <c r="P185" s="14"/>
      <c r="Q185" s="14"/>
      <c r="R185" s="14" t="s">
        <v>661</v>
      </c>
      <c r="S185" s="14" t="s">
        <v>661</v>
      </c>
      <c r="T185" s="14" t="s">
        <v>661</v>
      </c>
      <c r="U185" s="14"/>
      <c r="V185" s="14" t="s">
        <v>661</v>
      </c>
      <c r="W185" s="14"/>
      <c r="X185" s="14"/>
      <c r="Y185" s="14"/>
      <c r="Z185" s="14"/>
      <c r="AA185" s="14"/>
      <c r="AB185" s="14"/>
      <c r="AC185" s="14"/>
      <c r="AD185" s="14"/>
      <c r="AE185" s="14" t="s">
        <v>661</v>
      </c>
      <c r="AF185" s="14"/>
      <c r="AG185" s="14"/>
      <c r="AH185" s="14"/>
      <c r="AI185" s="14"/>
      <c r="AJ185" s="14"/>
      <c r="AK185" s="14"/>
      <c r="AL185" s="14"/>
      <c r="AM185" s="14"/>
      <c r="AN185" s="14"/>
      <c r="AO185" s="14" t="s">
        <v>661</v>
      </c>
      <c r="AP185" s="14"/>
      <c r="AQ185" s="14"/>
      <c r="AR185" s="14"/>
      <c r="AS185" s="14"/>
      <c r="AT185" s="14"/>
      <c r="AU185" s="14"/>
      <c r="AV185" s="14"/>
      <c r="AW185" s="14"/>
      <c r="AX185" s="14" t="s">
        <v>661</v>
      </c>
      <c r="AY185" s="59">
        <f t="shared" si="15"/>
        <v>9</v>
      </c>
      <c r="AZ185" s="439"/>
      <c r="BA185" s="436"/>
    </row>
    <row r="186" spans="1:53" ht="14.1" customHeight="1">
      <c r="A186" s="141">
        <v>37</v>
      </c>
      <c r="B186" s="448"/>
      <c r="C186" s="141">
        <v>2005</v>
      </c>
      <c r="D186" s="132" t="s">
        <v>532</v>
      </c>
      <c r="E186" s="132" t="s">
        <v>236</v>
      </c>
      <c r="F186" s="273" t="s">
        <v>679</v>
      </c>
      <c r="G186" s="114" t="s">
        <v>662</v>
      </c>
      <c r="H186" s="58"/>
      <c r="I186" s="14" t="s">
        <v>13</v>
      </c>
      <c r="J186" s="14"/>
      <c r="K186" s="14"/>
      <c r="L186" s="14"/>
      <c r="M186" s="14" t="s">
        <v>13</v>
      </c>
      <c r="N186" s="14"/>
      <c r="O186" s="14" t="s">
        <v>13</v>
      </c>
      <c r="P186" s="14"/>
      <c r="Q186" s="14"/>
      <c r="R186" s="14" t="s">
        <v>671</v>
      </c>
      <c r="S186" s="14" t="s">
        <v>13</v>
      </c>
      <c r="T186" s="14" t="s">
        <v>663</v>
      </c>
      <c r="U186" s="14"/>
      <c r="V186" s="53" t="s">
        <v>672</v>
      </c>
      <c r="W186" s="14"/>
      <c r="X186" s="14"/>
      <c r="Y186" s="14"/>
      <c r="Z186" s="14"/>
      <c r="AA186" s="14"/>
      <c r="AB186" s="14"/>
      <c r="AC186" s="14"/>
      <c r="AD186" s="14"/>
      <c r="AE186" s="14" t="s">
        <v>663</v>
      </c>
      <c r="AF186" s="14" t="s">
        <v>13</v>
      </c>
      <c r="AG186" s="14"/>
      <c r="AH186" s="14"/>
      <c r="AI186" s="14"/>
      <c r="AJ186" s="14"/>
      <c r="AK186" s="14"/>
      <c r="AL186" s="14"/>
      <c r="AM186" s="14"/>
      <c r="AN186" s="14"/>
      <c r="AO186" s="14" t="s">
        <v>671</v>
      </c>
      <c r="AP186" s="14"/>
      <c r="AQ186" s="14"/>
      <c r="AR186" s="14"/>
      <c r="AS186" s="14"/>
      <c r="AT186" s="14"/>
      <c r="AU186" s="14"/>
      <c r="AV186" s="14"/>
      <c r="AW186" s="14"/>
      <c r="AX186" s="15" t="s">
        <v>663</v>
      </c>
      <c r="AY186" s="59">
        <f t="shared" si="15"/>
        <v>11</v>
      </c>
      <c r="AZ186" s="439"/>
      <c r="BA186" s="436"/>
    </row>
    <row r="187" spans="1:53" ht="14.1" customHeight="1" thickBot="1">
      <c r="A187" s="128">
        <v>37</v>
      </c>
      <c r="B187" s="449"/>
      <c r="C187" s="128">
        <v>2005</v>
      </c>
      <c r="D187" s="374" t="s">
        <v>532</v>
      </c>
      <c r="E187" s="133" t="s">
        <v>236</v>
      </c>
      <c r="F187" s="274" t="s">
        <v>679</v>
      </c>
      <c r="G187" s="111" t="s">
        <v>664</v>
      </c>
      <c r="H187" s="60"/>
      <c r="I187" s="61" t="s">
        <v>665</v>
      </c>
      <c r="J187" s="61"/>
      <c r="K187" s="61"/>
      <c r="L187" s="61"/>
      <c r="M187" s="61" t="s">
        <v>665</v>
      </c>
      <c r="N187" s="61"/>
      <c r="O187" s="61"/>
      <c r="P187" s="61"/>
      <c r="Q187" s="61"/>
      <c r="R187" s="61" t="s">
        <v>665</v>
      </c>
      <c r="S187" s="61" t="s">
        <v>665</v>
      </c>
      <c r="T187" s="61" t="s">
        <v>665</v>
      </c>
      <c r="U187" s="61"/>
      <c r="V187" s="61" t="s">
        <v>665</v>
      </c>
      <c r="W187" s="61"/>
      <c r="X187" s="61"/>
      <c r="Y187" s="61"/>
      <c r="Z187" s="61"/>
      <c r="AA187" s="61"/>
      <c r="AB187" s="61"/>
      <c r="AC187" s="61"/>
      <c r="AD187" s="61"/>
      <c r="AE187" s="61" t="s">
        <v>665</v>
      </c>
      <c r="AF187" s="61"/>
      <c r="AG187" s="61"/>
      <c r="AH187" s="61"/>
      <c r="AI187" s="61"/>
      <c r="AJ187" s="61"/>
      <c r="AK187" s="61"/>
      <c r="AL187" s="61"/>
      <c r="AM187" s="61"/>
      <c r="AN187" s="61"/>
      <c r="AO187" s="61" t="s">
        <v>665</v>
      </c>
      <c r="AP187" s="61"/>
      <c r="AQ187" s="61"/>
      <c r="AR187" s="61"/>
      <c r="AS187" s="61"/>
      <c r="AT187" s="61"/>
      <c r="AU187" s="61"/>
      <c r="AV187" s="61"/>
      <c r="AW187" s="61"/>
      <c r="AX187" s="61" t="s">
        <v>665</v>
      </c>
      <c r="AY187" s="62">
        <f t="shared" si="15"/>
        <v>9</v>
      </c>
      <c r="AZ187" s="440"/>
      <c r="BA187" s="437"/>
    </row>
    <row r="188" spans="1:53" ht="14.1" customHeight="1">
      <c r="A188" s="41">
        <v>38</v>
      </c>
      <c r="B188" s="447" t="s">
        <v>582</v>
      </c>
      <c r="C188" s="41">
        <v>2006</v>
      </c>
      <c r="D188" s="131" t="s">
        <v>406</v>
      </c>
      <c r="E188" s="131" t="s">
        <v>236</v>
      </c>
      <c r="F188" s="272" t="s">
        <v>673</v>
      </c>
      <c r="G188" s="115" t="s">
        <v>656</v>
      </c>
      <c r="H188" s="70"/>
      <c r="I188" s="71"/>
      <c r="J188" s="71"/>
      <c r="K188" s="71"/>
      <c r="L188" s="71"/>
      <c r="M188" s="71" t="s">
        <v>657</v>
      </c>
      <c r="N188" s="71"/>
      <c r="O188" s="71" t="s">
        <v>657</v>
      </c>
      <c r="P188" s="71"/>
      <c r="Q188" s="71"/>
      <c r="R188" s="71" t="s">
        <v>657</v>
      </c>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2"/>
      <c r="AY188" s="73">
        <f t="shared" ref="AY188:AY192" si="16">COUNTA(H188:AX188)</f>
        <v>3</v>
      </c>
      <c r="AZ188" s="438" t="s">
        <v>681</v>
      </c>
      <c r="BA188" s="435"/>
    </row>
    <row r="189" spans="1:53" ht="14.1" customHeight="1">
      <c r="A189" s="141">
        <v>38</v>
      </c>
      <c r="B189" s="448"/>
      <c r="C189" s="141">
        <v>2006</v>
      </c>
      <c r="D189" s="132" t="s">
        <v>406</v>
      </c>
      <c r="E189" s="132" t="s">
        <v>236</v>
      </c>
      <c r="F189" s="273" t="s">
        <v>673</v>
      </c>
      <c r="G189" s="114" t="s">
        <v>658</v>
      </c>
      <c r="H189" s="58"/>
      <c r="I189" s="14"/>
      <c r="J189" s="14"/>
      <c r="K189" s="14"/>
      <c r="L189" s="14"/>
      <c r="M189" s="14" t="s">
        <v>659</v>
      </c>
      <c r="N189" s="14"/>
      <c r="O189" s="14" t="s">
        <v>659</v>
      </c>
      <c r="P189" s="14"/>
      <c r="Q189" s="14"/>
      <c r="R189" s="14" t="s">
        <v>659</v>
      </c>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5" t="s">
        <v>659</v>
      </c>
      <c r="AY189" s="59">
        <f t="shared" si="16"/>
        <v>4</v>
      </c>
      <c r="AZ189" s="439"/>
      <c r="BA189" s="436"/>
    </row>
    <row r="190" spans="1:53" ht="14.1" customHeight="1">
      <c r="A190" s="141">
        <v>38</v>
      </c>
      <c r="B190" s="448"/>
      <c r="C190" s="141">
        <v>2006</v>
      </c>
      <c r="D190" s="132" t="s">
        <v>406</v>
      </c>
      <c r="E190" s="132" t="s">
        <v>236</v>
      </c>
      <c r="F190" s="273" t="s">
        <v>673</v>
      </c>
      <c r="G190" s="114" t="s">
        <v>660</v>
      </c>
      <c r="H190" s="58"/>
      <c r="I190" s="14"/>
      <c r="J190" s="14"/>
      <c r="K190" s="14"/>
      <c r="L190" s="14"/>
      <c r="M190" s="14" t="s">
        <v>661</v>
      </c>
      <c r="N190" s="14"/>
      <c r="O190" s="14" t="s">
        <v>661</v>
      </c>
      <c r="P190" s="14"/>
      <c r="Q190" s="14"/>
      <c r="R190" s="14" t="s">
        <v>661</v>
      </c>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t="s">
        <v>661</v>
      </c>
      <c r="AP190" s="14"/>
      <c r="AQ190" s="14"/>
      <c r="AR190" s="14"/>
      <c r="AS190" s="14"/>
      <c r="AT190" s="14"/>
      <c r="AU190" s="14"/>
      <c r="AV190" s="14"/>
      <c r="AW190" s="14"/>
      <c r="AX190" s="15" t="s">
        <v>661</v>
      </c>
      <c r="AY190" s="59">
        <f t="shared" si="16"/>
        <v>5</v>
      </c>
      <c r="AZ190" s="439"/>
      <c r="BA190" s="436"/>
    </row>
    <row r="191" spans="1:53" ht="14.1" customHeight="1">
      <c r="A191" s="141">
        <v>38</v>
      </c>
      <c r="B191" s="448"/>
      <c r="C191" s="141">
        <v>2006</v>
      </c>
      <c r="D191" s="132" t="s">
        <v>406</v>
      </c>
      <c r="E191" s="132" t="s">
        <v>236</v>
      </c>
      <c r="F191" s="273" t="s">
        <v>673</v>
      </c>
      <c r="G191" s="114" t="s">
        <v>662</v>
      </c>
      <c r="H191" s="58"/>
      <c r="I191" s="14"/>
      <c r="J191" s="14"/>
      <c r="K191" s="14"/>
      <c r="L191" s="14"/>
      <c r="M191" s="53" t="s">
        <v>672</v>
      </c>
      <c r="N191" s="14"/>
      <c r="O191" s="14" t="s">
        <v>663</v>
      </c>
      <c r="P191" s="14"/>
      <c r="Q191" s="14"/>
      <c r="R191" s="14" t="s">
        <v>671</v>
      </c>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t="s">
        <v>13</v>
      </c>
      <c r="AP191" s="14"/>
      <c r="AQ191" s="14"/>
      <c r="AR191" s="14"/>
      <c r="AS191" s="14"/>
      <c r="AT191" s="14"/>
      <c r="AU191" s="14"/>
      <c r="AV191" s="14"/>
      <c r="AW191" s="14"/>
      <c r="AX191" s="14"/>
      <c r="AY191" s="59">
        <f t="shared" si="16"/>
        <v>4</v>
      </c>
      <c r="AZ191" s="439"/>
      <c r="BA191" s="436"/>
    </row>
    <row r="192" spans="1:53" ht="14.1" customHeight="1" thickBot="1">
      <c r="A192" s="128">
        <v>38</v>
      </c>
      <c r="B192" s="449"/>
      <c r="C192" s="128">
        <v>2006</v>
      </c>
      <c r="D192" s="374" t="s">
        <v>406</v>
      </c>
      <c r="E192" s="133" t="s">
        <v>236</v>
      </c>
      <c r="F192" s="274" t="s">
        <v>673</v>
      </c>
      <c r="G192" s="111" t="s">
        <v>664</v>
      </c>
      <c r="H192" s="60"/>
      <c r="I192" s="61"/>
      <c r="J192" s="61"/>
      <c r="K192" s="61"/>
      <c r="L192" s="61"/>
      <c r="M192" s="61" t="s">
        <v>665</v>
      </c>
      <c r="N192" s="61"/>
      <c r="O192" s="61" t="s">
        <v>665</v>
      </c>
      <c r="P192" s="61"/>
      <c r="Q192" s="61"/>
      <c r="R192" s="61" t="s">
        <v>665</v>
      </c>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t="s">
        <v>665</v>
      </c>
      <c r="AP192" s="61"/>
      <c r="AQ192" s="61"/>
      <c r="AR192" s="61"/>
      <c r="AS192" s="61"/>
      <c r="AT192" s="61"/>
      <c r="AU192" s="61"/>
      <c r="AV192" s="61"/>
      <c r="AW192" s="61"/>
      <c r="AX192" s="61" t="s">
        <v>665</v>
      </c>
      <c r="AY192" s="62">
        <f t="shared" si="16"/>
        <v>5</v>
      </c>
      <c r="AZ192" s="440"/>
      <c r="BA192" s="437"/>
    </row>
    <row r="193" spans="1:53" ht="14.1" customHeight="1">
      <c r="A193" s="42">
        <v>39</v>
      </c>
      <c r="B193" s="441" t="s">
        <v>583</v>
      </c>
      <c r="C193" s="42">
        <v>2006</v>
      </c>
      <c r="D193" s="47" t="s">
        <v>276</v>
      </c>
      <c r="E193" s="135" t="s">
        <v>540</v>
      </c>
      <c r="F193" s="278">
        <v>2</v>
      </c>
      <c r="G193" s="115" t="s">
        <v>656</v>
      </c>
      <c r="H193" s="70"/>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2"/>
      <c r="AY193" s="73">
        <f>COUNTA(H193:AX193)</f>
        <v>0</v>
      </c>
      <c r="AZ193" s="438"/>
      <c r="BA193" s="435" t="s">
        <v>271</v>
      </c>
    </row>
    <row r="194" spans="1:53" ht="14.1" customHeight="1">
      <c r="A194" s="43">
        <v>39</v>
      </c>
      <c r="B194" s="442"/>
      <c r="C194" s="43">
        <v>2006</v>
      </c>
      <c r="D194" s="48" t="s">
        <v>276</v>
      </c>
      <c r="E194" s="136" t="s">
        <v>540</v>
      </c>
      <c r="F194" s="276">
        <v>2</v>
      </c>
      <c r="G194" s="114" t="s">
        <v>658</v>
      </c>
      <c r="H194" s="58"/>
      <c r="I194" s="14"/>
      <c r="J194" s="14"/>
      <c r="K194" s="14"/>
      <c r="L194" s="14"/>
      <c r="M194" s="14" t="s">
        <v>659</v>
      </c>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t="s">
        <v>659</v>
      </c>
      <c r="AP194" s="14"/>
      <c r="AQ194" s="14"/>
      <c r="AR194" s="14"/>
      <c r="AS194" s="14"/>
      <c r="AT194" s="14"/>
      <c r="AU194" s="14"/>
      <c r="AV194" s="14"/>
      <c r="AW194" s="14"/>
      <c r="AX194" s="15" t="s">
        <v>659</v>
      </c>
      <c r="AY194" s="59">
        <f>COUNTA(H194:AX194)</f>
        <v>3</v>
      </c>
      <c r="AZ194" s="439"/>
      <c r="BA194" s="436"/>
    </row>
    <row r="195" spans="1:53" ht="14.1" customHeight="1">
      <c r="A195" s="43">
        <v>39</v>
      </c>
      <c r="B195" s="442"/>
      <c r="C195" s="43">
        <v>2006</v>
      </c>
      <c r="D195" s="48" t="s">
        <v>276</v>
      </c>
      <c r="E195" s="136" t="s">
        <v>540</v>
      </c>
      <c r="F195" s="276">
        <v>2</v>
      </c>
      <c r="G195" s="114" t="s">
        <v>660</v>
      </c>
      <c r="H195" s="58"/>
      <c r="I195" s="14"/>
      <c r="J195" s="14"/>
      <c r="K195" s="14"/>
      <c r="L195" s="14"/>
      <c r="M195" s="14" t="s">
        <v>661</v>
      </c>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t="s">
        <v>661</v>
      </c>
      <c r="AP195" s="14"/>
      <c r="AQ195" s="14"/>
      <c r="AR195" s="14"/>
      <c r="AS195" s="14"/>
      <c r="AT195" s="14"/>
      <c r="AU195" s="14"/>
      <c r="AV195" s="14"/>
      <c r="AW195" s="14"/>
      <c r="AX195" s="15" t="s">
        <v>661</v>
      </c>
      <c r="AY195" s="59">
        <f>COUNTA(H195:AX195)</f>
        <v>3</v>
      </c>
      <c r="AZ195" s="439"/>
      <c r="BA195" s="436"/>
    </row>
    <row r="196" spans="1:53" ht="14.1" customHeight="1">
      <c r="A196" s="43">
        <v>39</v>
      </c>
      <c r="B196" s="442"/>
      <c r="C196" s="43">
        <v>2006</v>
      </c>
      <c r="D196" s="48" t="s">
        <v>276</v>
      </c>
      <c r="E196" s="136" t="s">
        <v>540</v>
      </c>
      <c r="F196" s="276">
        <v>2</v>
      </c>
      <c r="G196" s="112" t="s">
        <v>662</v>
      </c>
      <c r="H196" s="63"/>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64"/>
      <c r="AZ196" s="439"/>
      <c r="BA196" s="436"/>
    </row>
    <row r="197" spans="1:53" ht="14.1" customHeight="1" thickBot="1">
      <c r="A197" s="127">
        <v>39</v>
      </c>
      <c r="B197" s="443"/>
      <c r="C197" s="127">
        <v>2006</v>
      </c>
      <c r="D197" s="373" t="s">
        <v>276</v>
      </c>
      <c r="E197" s="137" t="s">
        <v>540</v>
      </c>
      <c r="F197" s="277">
        <v>2</v>
      </c>
      <c r="G197" s="111" t="s">
        <v>664</v>
      </c>
      <c r="H197" s="60"/>
      <c r="I197" s="61"/>
      <c r="J197" s="61"/>
      <c r="K197" s="61"/>
      <c r="L197" s="61"/>
      <c r="M197" s="61" t="s">
        <v>665</v>
      </c>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t="s">
        <v>665</v>
      </c>
      <c r="AP197" s="61"/>
      <c r="AQ197" s="61"/>
      <c r="AR197" s="61"/>
      <c r="AS197" s="61"/>
      <c r="AT197" s="61"/>
      <c r="AU197" s="61"/>
      <c r="AV197" s="61"/>
      <c r="AW197" s="61"/>
      <c r="AX197" s="61" t="s">
        <v>665</v>
      </c>
      <c r="AY197" s="62">
        <f t="shared" ref="AY197:AY202" si="17">COUNTA(H197:AX197)</f>
        <v>3</v>
      </c>
      <c r="AZ197" s="440"/>
      <c r="BA197" s="437"/>
    </row>
    <row r="198" spans="1:53" ht="14.1" customHeight="1">
      <c r="A198" s="41">
        <v>40</v>
      </c>
      <c r="B198" s="447" t="s">
        <v>585</v>
      </c>
      <c r="C198" s="41">
        <v>2006</v>
      </c>
      <c r="D198" s="131" t="s">
        <v>584</v>
      </c>
      <c r="E198" s="131" t="s">
        <v>236</v>
      </c>
      <c r="F198" s="272" t="s">
        <v>682</v>
      </c>
      <c r="G198" s="115" t="s">
        <v>656</v>
      </c>
      <c r="H198" s="70"/>
      <c r="I198" s="71"/>
      <c r="J198" s="71"/>
      <c r="K198" s="71"/>
      <c r="L198" s="71"/>
      <c r="M198" s="71" t="s">
        <v>657</v>
      </c>
      <c r="N198" s="71"/>
      <c r="O198" s="71"/>
      <c r="P198" s="71"/>
      <c r="Q198" s="71"/>
      <c r="R198" s="71"/>
      <c r="S198" s="71"/>
      <c r="T198" s="71" t="s">
        <v>657</v>
      </c>
      <c r="U198" s="71"/>
      <c r="V198" s="71"/>
      <c r="W198" s="71"/>
      <c r="X198" s="71"/>
      <c r="Y198" s="71"/>
      <c r="Z198" s="71"/>
      <c r="AA198" s="71"/>
      <c r="AB198" s="71"/>
      <c r="AC198" s="71"/>
      <c r="AD198" s="71"/>
      <c r="AE198" s="71"/>
      <c r="AF198" s="71"/>
      <c r="AG198" s="71"/>
      <c r="AH198" s="71"/>
      <c r="AI198" s="71" t="s">
        <v>657</v>
      </c>
      <c r="AJ198" s="71"/>
      <c r="AK198" s="71"/>
      <c r="AL198" s="71"/>
      <c r="AM198" s="71"/>
      <c r="AN198" s="71"/>
      <c r="AO198" s="71" t="s">
        <v>657</v>
      </c>
      <c r="AP198" s="71"/>
      <c r="AQ198" s="71"/>
      <c r="AR198" s="71"/>
      <c r="AS198" s="71"/>
      <c r="AT198" s="71"/>
      <c r="AU198" s="71"/>
      <c r="AV198" s="71"/>
      <c r="AW198" s="71"/>
      <c r="AX198" s="72"/>
      <c r="AY198" s="73">
        <f t="shared" si="17"/>
        <v>4</v>
      </c>
      <c r="AZ198" s="438"/>
      <c r="BA198" s="435" t="s">
        <v>154</v>
      </c>
    </row>
    <row r="199" spans="1:53" ht="14.1" customHeight="1">
      <c r="A199" s="141">
        <v>40</v>
      </c>
      <c r="B199" s="448"/>
      <c r="C199" s="141">
        <v>2006</v>
      </c>
      <c r="D199" s="132" t="s">
        <v>584</v>
      </c>
      <c r="E199" s="132" t="s">
        <v>236</v>
      </c>
      <c r="F199" s="273" t="s">
        <v>682</v>
      </c>
      <c r="G199" s="114" t="s">
        <v>658</v>
      </c>
      <c r="H199" s="58"/>
      <c r="I199" s="14" t="s">
        <v>659</v>
      </c>
      <c r="J199" s="14"/>
      <c r="K199" s="14"/>
      <c r="L199" s="14"/>
      <c r="M199" s="14" t="s">
        <v>659</v>
      </c>
      <c r="N199" s="14"/>
      <c r="O199" s="14"/>
      <c r="P199" s="14"/>
      <c r="Q199" s="14"/>
      <c r="R199" s="14"/>
      <c r="S199" s="14"/>
      <c r="T199" s="14" t="s">
        <v>659</v>
      </c>
      <c r="U199" s="14"/>
      <c r="V199" s="14"/>
      <c r="W199" s="14"/>
      <c r="X199" s="14"/>
      <c r="Y199" s="14"/>
      <c r="Z199" s="14"/>
      <c r="AA199" s="14"/>
      <c r="AB199" s="14"/>
      <c r="AC199" s="14"/>
      <c r="AD199" s="14"/>
      <c r="AE199" s="14"/>
      <c r="AF199" s="14"/>
      <c r="AG199" s="14"/>
      <c r="AH199" s="14"/>
      <c r="AI199" s="14" t="s">
        <v>659</v>
      </c>
      <c r="AJ199" s="14"/>
      <c r="AK199" s="14"/>
      <c r="AL199" s="14"/>
      <c r="AM199" s="14"/>
      <c r="AN199" s="14"/>
      <c r="AO199" s="14" t="s">
        <v>659</v>
      </c>
      <c r="AP199" s="14"/>
      <c r="AQ199" s="14"/>
      <c r="AR199" s="14"/>
      <c r="AS199" s="14"/>
      <c r="AT199" s="14"/>
      <c r="AU199" s="14"/>
      <c r="AV199" s="14"/>
      <c r="AW199" s="14"/>
      <c r="AX199" s="15" t="s">
        <v>659</v>
      </c>
      <c r="AY199" s="59">
        <f t="shared" si="17"/>
        <v>6</v>
      </c>
      <c r="AZ199" s="439"/>
      <c r="BA199" s="436"/>
    </row>
    <row r="200" spans="1:53" ht="14.1" customHeight="1">
      <c r="A200" s="141">
        <v>40</v>
      </c>
      <c r="B200" s="448"/>
      <c r="C200" s="141">
        <v>2006</v>
      </c>
      <c r="D200" s="132" t="s">
        <v>584</v>
      </c>
      <c r="E200" s="132" t="s">
        <v>236</v>
      </c>
      <c r="F200" s="273" t="s">
        <v>682</v>
      </c>
      <c r="G200" s="114" t="s">
        <v>660</v>
      </c>
      <c r="H200" s="58"/>
      <c r="I200" s="14" t="s">
        <v>661</v>
      </c>
      <c r="J200" s="14"/>
      <c r="K200" s="14"/>
      <c r="L200" s="14"/>
      <c r="M200" s="14" t="s">
        <v>661</v>
      </c>
      <c r="N200" s="14"/>
      <c r="O200" s="14"/>
      <c r="P200" s="14"/>
      <c r="Q200" s="14"/>
      <c r="R200" s="14"/>
      <c r="S200" s="14"/>
      <c r="T200" s="14" t="s">
        <v>661</v>
      </c>
      <c r="U200" s="14"/>
      <c r="V200" s="14"/>
      <c r="W200" s="14"/>
      <c r="X200" s="14"/>
      <c r="Y200" s="14"/>
      <c r="Z200" s="14"/>
      <c r="AA200" s="14"/>
      <c r="AB200" s="14"/>
      <c r="AC200" s="14"/>
      <c r="AD200" s="14"/>
      <c r="AE200" s="14"/>
      <c r="AF200" s="14"/>
      <c r="AG200" s="14"/>
      <c r="AH200" s="14"/>
      <c r="AI200" s="14" t="s">
        <v>661</v>
      </c>
      <c r="AJ200" s="14"/>
      <c r="AK200" s="14"/>
      <c r="AL200" s="14"/>
      <c r="AM200" s="14"/>
      <c r="AN200" s="14"/>
      <c r="AO200" s="14" t="s">
        <v>661</v>
      </c>
      <c r="AP200" s="14"/>
      <c r="AQ200" s="14"/>
      <c r="AR200" s="14"/>
      <c r="AS200" s="14"/>
      <c r="AT200" s="14"/>
      <c r="AU200" s="14"/>
      <c r="AV200" s="14"/>
      <c r="AW200" s="14"/>
      <c r="AX200" s="15" t="s">
        <v>661</v>
      </c>
      <c r="AY200" s="59">
        <f t="shared" si="17"/>
        <v>6</v>
      </c>
      <c r="AZ200" s="439"/>
      <c r="BA200" s="436"/>
    </row>
    <row r="201" spans="1:53" ht="14.1" customHeight="1">
      <c r="A201" s="141">
        <v>40</v>
      </c>
      <c r="B201" s="448"/>
      <c r="C201" s="141">
        <v>2006</v>
      </c>
      <c r="D201" s="132" t="s">
        <v>584</v>
      </c>
      <c r="E201" s="132" t="s">
        <v>236</v>
      </c>
      <c r="F201" s="273" t="s">
        <v>682</v>
      </c>
      <c r="G201" s="114" t="s">
        <v>662</v>
      </c>
      <c r="H201" s="58"/>
      <c r="I201" s="14" t="s">
        <v>663</v>
      </c>
      <c r="J201" s="14" t="s">
        <v>13</v>
      </c>
      <c r="K201" s="14"/>
      <c r="L201" s="14"/>
      <c r="M201" s="14" t="s">
        <v>671</v>
      </c>
      <c r="N201" s="14"/>
      <c r="O201" s="14"/>
      <c r="P201" s="14"/>
      <c r="Q201" s="14"/>
      <c r="R201" s="14"/>
      <c r="S201" s="14"/>
      <c r="T201" s="14" t="s">
        <v>13</v>
      </c>
      <c r="U201" s="14"/>
      <c r="V201" s="14"/>
      <c r="W201" s="14"/>
      <c r="X201" s="14"/>
      <c r="Y201" s="14"/>
      <c r="Z201" s="14"/>
      <c r="AA201" s="14"/>
      <c r="AB201" s="14"/>
      <c r="AC201" s="14"/>
      <c r="AD201" s="14"/>
      <c r="AE201" s="14"/>
      <c r="AF201" s="14"/>
      <c r="AG201" s="14"/>
      <c r="AH201" s="14"/>
      <c r="AI201" s="14" t="s">
        <v>663</v>
      </c>
      <c r="AJ201" s="14"/>
      <c r="AK201" s="14"/>
      <c r="AL201" s="14"/>
      <c r="AM201" s="14"/>
      <c r="AN201" s="14"/>
      <c r="AO201" s="14" t="s">
        <v>13</v>
      </c>
      <c r="AP201" s="14"/>
      <c r="AQ201" s="14"/>
      <c r="AR201" s="14"/>
      <c r="AS201" s="14"/>
      <c r="AT201" s="14"/>
      <c r="AU201" s="14"/>
      <c r="AV201" s="14"/>
      <c r="AW201" s="14"/>
      <c r="AX201" s="14" t="s">
        <v>13</v>
      </c>
      <c r="AY201" s="59">
        <f t="shared" si="17"/>
        <v>7</v>
      </c>
      <c r="AZ201" s="439"/>
      <c r="BA201" s="436"/>
    </row>
    <row r="202" spans="1:53" ht="14.1" customHeight="1" thickBot="1">
      <c r="A202" s="128">
        <v>40</v>
      </c>
      <c r="B202" s="449"/>
      <c r="C202" s="128">
        <v>2006</v>
      </c>
      <c r="D202" s="374" t="s">
        <v>584</v>
      </c>
      <c r="E202" s="133" t="s">
        <v>236</v>
      </c>
      <c r="F202" s="274" t="s">
        <v>682</v>
      </c>
      <c r="G202" s="111" t="s">
        <v>664</v>
      </c>
      <c r="H202" s="60"/>
      <c r="I202" s="61" t="s">
        <v>665</v>
      </c>
      <c r="J202" s="61"/>
      <c r="K202" s="61"/>
      <c r="L202" s="61"/>
      <c r="M202" s="61" t="s">
        <v>665</v>
      </c>
      <c r="N202" s="61"/>
      <c r="O202" s="61"/>
      <c r="P202" s="61"/>
      <c r="Q202" s="61"/>
      <c r="R202" s="61"/>
      <c r="S202" s="61"/>
      <c r="T202" s="61" t="s">
        <v>665</v>
      </c>
      <c r="U202" s="61"/>
      <c r="V202" s="61"/>
      <c r="W202" s="61"/>
      <c r="X202" s="61"/>
      <c r="Y202" s="61"/>
      <c r="Z202" s="61"/>
      <c r="AA202" s="61"/>
      <c r="AB202" s="61"/>
      <c r="AC202" s="61"/>
      <c r="AD202" s="61"/>
      <c r="AE202" s="61"/>
      <c r="AF202" s="61"/>
      <c r="AG202" s="61"/>
      <c r="AH202" s="61"/>
      <c r="AI202" s="61" t="s">
        <v>665</v>
      </c>
      <c r="AJ202" s="61"/>
      <c r="AK202" s="61"/>
      <c r="AL202" s="61"/>
      <c r="AM202" s="61"/>
      <c r="AN202" s="61"/>
      <c r="AO202" s="61" t="s">
        <v>665</v>
      </c>
      <c r="AP202" s="61"/>
      <c r="AQ202" s="61"/>
      <c r="AR202" s="61"/>
      <c r="AS202" s="61"/>
      <c r="AT202" s="61"/>
      <c r="AU202" s="61"/>
      <c r="AV202" s="61"/>
      <c r="AW202" s="61"/>
      <c r="AX202" s="61" t="s">
        <v>665</v>
      </c>
      <c r="AY202" s="62">
        <f t="shared" si="17"/>
        <v>6</v>
      </c>
      <c r="AZ202" s="440"/>
      <c r="BA202" s="437"/>
    </row>
    <row r="203" spans="1:53" ht="14.1" customHeight="1">
      <c r="A203" s="42">
        <v>41</v>
      </c>
      <c r="B203" s="441" t="s">
        <v>586</v>
      </c>
      <c r="C203" s="42">
        <v>2006</v>
      </c>
      <c r="D203" s="47" t="s">
        <v>294</v>
      </c>
      <c r="E203" s="135" t="s">
        <v>540</v>
      </c>
      <c r="F203" s="278">
        <v>2</v>
      </c>
      <c r="G203" s="115" t="s">
        <v>656</v>
      </c>
      <c r="H203" s="70"/>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2"/>
      <c r="AY203" s="73">
        <f>COUNTA(H203:AX203)</f>
        <v>0</v>
      </c>
      <c r="AZ203" s="438"/>
      <c r="BA203" s="435"/>
    </row>
    <row r="204" spans="1:53" ht="14.1" customHeight="1">
      <c r="A204" s="43">
        <v>41</v>
      </c>
      <c r="B204" s="442"/>
      <c r="C204" s="43">
        <v>2006</v>
      </c>
      <c r="D204" s="48" t="s">
        <v>294</v>
      </c>
      <c r="E204" s="136" t="s">
        <v>540</v>
      </c>
      <c r="F204" s="276">
        <v>2</v>
      </c>
      <c r="G204" s="114" t="s">
        <v>658</v>
      </c>
      <c r="H204" s="58"/>
      <c r="I204" s="14"/>
      <c r="J204" s="14"/>
      <c r="K204" s="14"/>
      <c r="L204" s="14"/>
      <c r="M204" s="14" t="s">
        <v>659</v>
      </c>
      <c r="N204" s="14"/>
      <c r="O204" s="14" t="s">
        <v>659</v>
      </c>
      <c r="P204" s="14"/>
      <c r="Q204" s="14"/>
      <c r="R204" s="14"/>
      <c r="S204" s="14"/>
      <c r="T204" s="14"/>
      <c r="U204" s="14"/>
      <c r="V204" s="14" t="s">
        <v>659</v>
      </c>
      <c r="W204" s="14"/>
      <c r="X204" s="14"/>
      <c r="Y204" s="14"/>
      <c r="Z204" s="14"/>
      <c r="AA204" s="14"/>
      <c r="AB204" s="14"/>
      <c r="AC204" s="14"/>
      <c r="AD204" s="14"/>
      <c r="AE204" s="14"/>
      <c r="AF204" s="14"/>
      <c r="AG204" s="14"/>
      <c r="AH204" s="14"/>
      <c r="AI204" s="14"/>
      <c r="AJ204" s="14"/>
      <c r="AK204" s="14"/>
      <c r="AL204" s="14"/>
      <c r="AM204" s="14"/>
      <c r="AN204" s="14"/>
      <c r="AO204" s="14" t="s">
        <v>659</v>
      </c>
      <c r="AP204" s="14"/>
      <c r="AQ204" s="14"/>
      <c r="AR204" s="14"/>
      <c r="AS204" s="14"/>
      <c r="AT204" s="14"/>
      <c r="AU204" s="14"/>
      <c r="AV204" s="14"/>
      <c r="AW204" s="14"/>
      <c r="AX204" s="15"/>
      <c r="AY204" s="59">
        <f>COUNTA(H204:AX204)</f>
        <v>4</v>
      </c>
      <c r="AZ204" s="439"/>
      <c r="BA204" s="436"/>
    </row>
    <row r="205" spans="1:53" ht="14.1" customHeight="1">
      <c r="A205" s="43">
        <v>41</v>
      </c>
      <c r="B205" s="442"/>
      <c r="C205" s="43">
        <v>2006</v>
      </c>
      <c r="D205" s="48" t="s">
        <v>294</v>
      </c>
      <c r="E205" s="136" t="s">
        <v>540</v>
      </c>
      <c r="F205" s="276">
        <v>2</v>
      </c>
      <c r="G205" s="114" t="s">
        <v>660</v>
      </c>
      <c r="H205" s="58"/>
      <c r="I205" s="14"/>
      <c r="J205" s="14"/>
      <c r="K205" s="14"/>
      <c r="L205" s="14"/>
      <c r="M205" s="14" t="s">
        <v>661</v>
      </c>
      <c r="N205" s="14"/>
      <c r="O205" s="14" t="s">
        <v>661</v>
      </c>
      <c r="P205" s="14"/>
      <c r="Q205" s="14"/>
      <c r="R205" s="14"/>
      <c r="S205" s="14"/>
      <c r="T205" s="14"/>
      <c r="U205" s="14"/>
      <c r="V205" s="14" t="s">
        <v>661</v>
      </c>
      <c r="W205" s="14"/>
      <c r="X205" s="14"/>
      <c r="Y205" s="14"/>
      <c r="Z205" s="14"/>
      <c r="AA205" s="14"/>
      <c r="AB205" s="14"/>
      <c r="AC205" s="14"/>
      <c r="AD205" s="14"/>
      <c r="AE205" s="14"/>
      <c r="AF205" s="14"/>
      <c r="AG205" s="14"/>
      <c r="AH205" s="14"/>
      <c r="AI205" s="14"/>
      <c r="AJ205" s="14"/>
      <c r="AK205" s="14"/>
      <c r="AL205" s="14"/>
      <c r="AM205" s="14"/>
      <c r="AN205" s="14"/>
      <c r="AO205" s="14" t="s">
        <v>661</v>
      </c>
      <c r="AP205" s="14"/>
      <c r="AQ205" s="14"/>
      <c r="AR205" s="14"/>
      <c r="AS205" s="14"/>
      <c r="AT205" s="14"/>
      <c r="AU205" s="14"/>
      <c r="AV205" s="14"/>
      <c r="AW205" s="14"/>
      <c r="AX205" s="15"/>
      <c r="AY205" s="59">
        <f>COUNTA(H205:AX205)</f>
        <v>4</v>
      </c>
      <c r="AZ205" s="439"/>
      <c r="BA205" s="436"/>
    </row>
    <row r="206" spans="1:53" ht="14.1" customHeight="1">
      <c r="A206" s="43">
        <v>41</v>
      </c>
      <c r="B206" s="442"/>
      <c r="C206" s="43">
        <v>2006</v>
      </c>
      <c r="D206" s="48" t="s">
        <v>294</v>
      </c>
      <c r="E206" s="136" t="s">
        <v>540</v>
      </c>
      <c r="F206" s="276">
        <v>2</v>
      </c>
      <c r="G206" s="112" t="s">
        <v>662</v>
      </c>
      <c r="H206" s="63"/>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64"/>
      <c r="AZ206" s="439"/>
      <c r="BA206" s="436"/>
    </row>
    <row r="207" spans="1:53" ht="14.1" customHeight="1" thickBot="1">
      <c r="A207" s="127">
        <v>41</v>
      </c>
      <c r="B207" s="443"/>
      <c r="C207" s="127">
        <v>2006</v>
      </c>
      <c r="D207" s="373" t="s">
        <v>294</v>
      </c>
      <c r="E207" s="137" t="s">
        <v>540</v>
      </c>
      <c r="F207" s="277">
        <v>2</v>
      </c>
      <c r="G207" s="111" t="s">
        <v>664</v>
      </c>
      <c r="H207" s="60"/>
      <c r="I207" s="61"/>
      <c r="J207" s="61"/>
      <c r="K207" s="61"/>
      <c r="L207" s="61"/>
      <c r="M207" s="61" t="s">
        <v>665</v>
      </c>
      <c r="N207" s="61"/>
      <c r="O207" s="61" t="s">
        <v>665</v>
      </c>
      <c r="P207" s="61"/>
      <c r="Q207" s="61"/>
      <c r="R207" s="61"/>
      <c r="S207" s="61"/>
      <c r="T207" s="61"/>
      <c r="U207" s="61"/>
      <c r="V207" s="61" t="s">
        <v>665</v>
      </c>
      <c r="W207" s="61"/>
      <c r="X207" s="61"/>
      <c r="Y207" s="61"/>
      <c r="Z207" s="61"/>
      <c r="AA207" s="61"/>
      <c r="AB207" s="61"/>
      <c r="AC207" s="61"/>
      <c r="AD207" s="61"/>
      <c r="AE207" s="61"/>
      <c r="AF207" s="61"/>
      <c r="AG207" s="61"/>
      <c r="AH207" s="61"/>
      <c r="AI207" s="61"/>
      <c r="AJ207" s="61"/>
      <c r="AK207" s="61"/>
      <c r="AL207" s="61"/>
      <c r="AM207" s="61"/>
      <c r="AN207" s="61"/>
      <c r="AO207" s="61" t="s">
        <v>665</v>
      </c>
      <c r="AP207" s="61"/>
      <c r="AQ207" s="61"/>
      <c r="AR207" s="61"/>
      <c r="AS207" s="61"/>
      <c r="AT207" s="61"/>
      <c r="AU207" s="61"/>
      <c r="AV207" s="61"/>
      <c r="AW207" s="61"/>
      <c r="AX207" s="65"/>
      <c r="AY207" s="62">
        <f t="shared" ref="AY207" si="18">COUNTA(H207:AX207)</f>
        <v>4</v>
      </c>
      <c r="AZ207" s="440"/>
      <c r="BA207" s="437"/>
    </row>
    <row r="208" spans="1:53" ht="14.1" customHeight="1">
      <c r="A208" s="42">
        <v>42</v>
      </c>
      <c r="B208" s="441" t="s">
        <v>587</v>
      </c>
      <c r="C208" s="42">
        <v>2006</v>
      </c>
      <c r="D208" s="47" t="s">
        <v>290</v>
      </c>
      <c r="E208" s="135" t="s">
        <v>540</v>
      </c>
      <c r="F208" s="278">
        <v>2</v>
      </c>
      <c r="G208" s="115" t="s">
        <v>656</v>
      </c>
      <c r="H208" s="70"/>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2"/>
      <c r="AY208" s="73">
        <f>COUNTA(H208:AX208)</f>
        <v>0</v>
      </c>
      <c r="AZ208" s="438" t="s">
        <v>683</v>
      </c>
      <c r="BA208" s="435"/>
    </row>
    <row r="209" spans="1:53" ht="14.1" customHeight="1">
      <c r="A209" s="43">
        <v>42</v>
      </c>
      <c r="B209" s="442"/>
      <c r="C209" s="43">
        <v>2006</v>
      </c>
      <c r="D209" s="48" t="s">
        <v>290</v>
      </c>
      <c r="E209" s="136" t="s">
        <v>540</v>
      </c>
      <c r="F209" s="276">
        <v>2</v>
      </c>
      <c r="G209" s="114" t="s">
        <v>658</v>
      </c>
      <c r="H209" s="58"/>
      <c r="I209" s="14"/>
      <c r="J209" s="14"/>
      <c r="K209" s="14"/>
      <c r="L209" s="14"/>
      <c r="M209" s="14" t="s">
        <v>659</v>
      </c>
      <c r="N209" s="14"/>
      <c r="O209" s="14"/>
      <c r="P209" s="14"/>
      <c r="Q209" s="14"/>
      <c r="R209" s="14"/>
      <c r="S209" s="14"/>
      <c r="T209" s="14" t="s">
        <v>659</v>
      </c>
      <c r="U209" s="14"/>
      <c r="V209" s="14"/>
      <c r="W209" s="14"/>
      <c r="X209" s="14"/>
      <c r="Y209" s="14"/>
      <c r="Z209" s="14"/>
      <c r="AA209" s="14"/>
      <c r="AB209" s="14"/>
      <c r="AC209" s="14"/>
      <c r="AD209" s="14"/>
      <c r="AE209" s="14"/>
      <c r="AF209" s="14"/>
      <c r="AG209" s="14"/>
      <c r="AH209" s="14"/>
      <c r="AI209" s="14"/>
      <c r="AJ209" s="14"/>
      <c r="AK209" s="14"/>
      <c r="AL209" s="14"/>
      <c r="AM209" s="14"/>
      <c r="AN209" s="14"/>
      <c r="AO209" s="14" t="s">
        <v>659</v>
      </c>
      <c r="AP209" s="14"/>
      <c r="AQ209" s="14"/>
      <c r="AR209" s="14"/>
      <c r="AS209" s="14"/>
      <c r="AT209" s="14"/>
      <c r="AU209" s="14"/>
      <c r="AV209" s="14"/>
      <c r="AW209" s="14"/>
      <c r="AX209" s="15" t="s">
        <v>659</v>
      </c>
      <c r="AY209" s="59">
        <f>COUNTA(H209:AX209)</f>
        <v>4</v>
      </c>
      <c r="AZ209" s="439"/>
      <c r="BA209" s="436"/>
    </row>
    <row r="210" spans="1:53" ht="14.1" customHeight="1">
      <c r="A210" s="43">
        <v>42</v>
      </c>
      <c r="B210" s="442"/>
      <c r="C210" s="43">
        <v>2006</v>
      </c>
      <c r="D210" s="48" t="s">
        <v>290</v>
      </c>
      <c r="E210" s="136" t="s">
        <v>540</v>
      </c>
      <c r="F210" s="276">
        <v>2</v>
      </c>
      <c r="G210" s="114" t="s">
        <v>660</v>
      </c>
      <c r="H210" s="58"/>
      <c r="I210" s="14"/>
      <c r="J210" s="14"/>
      <c r="K210" s="14"/>
      <c r="L210" s="14"/>
      <c r="M210" s="14" t="s">
        <v>661</v>
      </c>
      <c r="N210" s="14"/>
      <c r="O210" s="14"/>
      <c r="P210" s="14"/>
      <c r="Q210" s="14"/>
      <c r="R210" s="14"/>
      <c r="S210" s="14"/>
      <c r="T210" s="14" t="s">
        <v>661</v>
      </c>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5" t="s">
        <v>661</v>
      </c>
      <c r="AY210" s="59">
        <f>COUNTA(H210:AX210)</f>
        <v>3</v>
      </c>
      <c r="AZ210" s="439"/>
      <c r="BA210" s="436"/>
    </row>
    <row r="211" spans="1:53" ht="14.1" customHeight="1">
      <c r="A211" s="43">
        <v>42</v>
      </c>
      <c r="B211" s="442"/>
      <c r="C211" s="43">
        <v>2006</v>
      </c>
      <c r="D211" s="48" t="s">
        <v>290</v>
      </c>
      <c r="E211" s="136" t="s">
        <v>540</v>
      </c>
      <c r="F211" s="276">
        <v>2</v>
      </c>
      <c r="G211" s="112" t="s">
        <v>662</v>
      </c>
      <c r="H211" s="63"/>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64"/>
      <c r="AZ211" s="439"/>
      <c r="BA211" s="436"/>
    </row>
    <row r="212" spans="1:53" ht="14.1" customHeight="1" thickBot="1">
      <c r="A212" s="127">
        <v>42</v>
      </c>
      <c r="B212" s="443"/>
      <c r="C212" s="127">
        <v>2006</v>
      </c>
      <c r="D212" s="373" t="s">
        <v>290</v>
      </c>
      <c r="E212" s="137" t="s">
        <v>540</v>
      </c>
      <c r="F212" s="277">
        <v>2</v>
      </c>
      <c r="G212" s="111" t="s">
        <v>664</v>
      </c>
      <c r="H212" s="60"/>
      <c r="I212" s="61"/>
      <c r="J212" s="61"/>
      <c r="K212" s="61"/>
      <c r="L212" s="61"/>
      <c r="M212" s="61" t="s">
        <v>665</v>
      </c>
      <c r="N212" s="61"/>
      <c r="O212" s="61"/>
      <c r="P212" s="61"/>
      <c r="Q212" s="61"/>
      <c r="R212" s="61"/>
      <c r="S212" s="61"/>
      <c r="T212" s="61" t="s">
        <v>665</v>
      </c>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t="s">
        <v>665</v>
      </c>
      <c r="AY212" s="62">
        <f t="shared" ref="AY212" si="19">COUNTA(H212:AX212)</f>
        <v>3</v>
      </c>
      <c r="AZ212" s="440"/>
      <c r="BA212" s="437"/>
    </row>
    <row r="213" spans="1:53" ht="14.1" customHeight="1">
      <c r="A213" s="42">
        <v>43</v>
      </c>
      <c r="B213" s="441" t="s">
        <v>588</v>
      </c>
      <c r="C213" s="42">
        <v>2006</v>
      </c>
      <c r="D213" s="47" t="s">
        <v>290</v>
      </c>
      <c r="E213" s="135" t="s">
        <v>540</v>
      </c>
      <c r="F213" s="278">
        <v>2</v>
      </c>
      <c r="G213" s="115" t="s">
        <v>656</v>
      </c>
      <c r="H213" s="70"/>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2"/>
      <c r="AY213" s="73">
        <f>COUNTA(H213:AX213)</f>
        <v>0</v>
      </c>
      <c r="AZ213" s="438" t="s">
        <v>683</v>
      </c>
      <c r="BA213" s="435"/>
    </row>
    <row r="214" spans="1:53" ht="14.1" customHeight="1">
      <c r="A214" s="43">
        <v>43</v>
      </c>
      <c r="B214" s="442"/>
      <c r="C214" s="43">
        <v>2006</v>
      </c>
      <c r="D214" s="48" t="s">
        <v>290</v>
      </c>
      <c r="E214" s="136" t="s">
        <v>540</v>
      </c>
      <c r="F214" s="276">
        <v>2</v>
      </c>
      <c r="G214" s="114" t="s">
        <v>658</v>
      </c>
      <c r="H214" s="58"/>
      <c r="I214" s="14"/>
      <c r="J214" s="14"/>
      <c r="K214" s="14"/>
      <c r="L214" s="14"/>
      <c r="M214" s="14" t="s">
        <v>659</v>
      </c>
      <c r="N214" s="14"/>
      <c r="O214" s="14"/>
      <c r="P214" s="14"/>
      <c r="Q214" s="14"/>
      <c r="R214" s="14"/>
      <c r="S214" s="14"/>
      <c r="T214" s="14" t="s">
        <v>659</v>
      </c>
      <c r="U214" s="14"/>
      <c r="V214" s="14"/>
      <c r="W214" s="14"/>
      <c r="X214" s="14"/>
      <c r="Y214" s="14"/>
      <c r="Z214" s="14"/>
      <c r="AA214" s="14"/>
      <c r="AB214" s="14"/>
      <c r="AC214" s="14"/>
      <c r="AD214" s="14"/>
      <c r="AE214" s="14"/>
      <c r="AF214" s="14"/>
      <c r="AG214" s="14"/>
      <c r="AH214" s="14"/>
      <c r="AI214" s="14"/>
      <c r="AJ214" s="14"/>
      <c r="AK214" s="14"/>
      <c r="AL214" s="14"/>
      <c r="AM214" s="14"/>
      <c r="AN214" s="14"/>
      <c r="AO214" s="14" t="s">
        <v>659</v>
      </c>
      <c r="AP214" s="14"/>
      <c r="AQ214" s="14"/>
      <c r="AR214" s="14"/>
      <c r="AS214" s="14"/>
      <c r="AT214" s="14"/>
      <c r="AU214" s="14"/>
      <c r="AV214" s="14"/>
      <c r="AW214" s="14"/>
      <c r="AX214" s="15"/>
      <c r="AY214" s="59">
        <f>COUNTA(H214:AX214)</f>
        <v>3</v>
      </c>
      <c r="AZ214" s="439"/>
      <c r="BA214" s="436"/>
    </row>
    <row r="215" spans="1:53" ht="14.1" customHeight="1">
      <c r="A215" s="43">
        <v>43</v>
      </c>
      <c r="B215" s="442"/>
      <c r="C215" s="43">
        <v>2006</v>
      </c>
      <c r="D215" s="48" t="s">
        <v>290</v>
      </c>
      <c r="E215" s="136" t="s">
        <v>540</v>
      </c>
      <c r="F215" s="276">
        <v>2</v>
      </c>
      <c r="G215" s="114" t="s">
        <v>660</v>
      </c>
      <c r="H215" s="58"/>
      <c r="I215" s="14"/>
      <c r="J215" s="14"/>
      <c r="K215" s="14"/>
      <c r="L215" s="14"/>
      <c r="M215" s="14" t="s">
        <v>661</v>
      </c>
      <c r="N215" s="14"/>
      <c r="O215" s="14"/>
      <c r="P215" s="14"/>
      <c r="Q215" s="14"/>
      <c r="R215" s="14"/>
      <c r="S215" s="14"/>
      <c r="T215" s="14" t="s">
        <v>661</v>
      </c>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5" t="s">
        <v>661</v>
      </c>
      <c r="AY215" s="59">
        <f>COUNTA(H215:AX215)</f>
        <v>3</v>
      </c>
      <c r="AZ215" s="439"/>
      <c r="BA215" s="436"/>
    </row>
    <row r="216" spans="1:53" ht="14.1" customHeight="1">
      <c r="A216" s="43">
        <v>43</v>
      </c>
      <c r="B216" s="442"/>
      <c r="C216" s="43">
        <v>2006</v>
      </c>
      <c r="D216" s="48" t="s">
        <v>290</v>
      </c>
      <c r="E216" s="136" t="s">
        <v>540</v>
      </c>
      <c r="F216" s="276">
        <v>2</v>
      </c>
      <c r="G216" s="112" t="s">
        <v>662</v>
      </c>
      <c r="H216" s="63"/>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64"/>
      <c r="AZ216" s="439"/>
      <c r="BA216" s="436"/>
    </row>
    <row r="217" spans="1:53" ht="14.1" customHeight="1" thickBot="1">
      <c r="A217" s="127">
        <v>43</v>
      </c>
      <c r="B217" s="443"/>
      <c r="C217" s="127">
        <v>2006</v>
      </c>
      <c r="D217" s="373" t="s">
        <v>290</v>
      </c>
      <c r="E217" s="137" t="s">
        <v>540</v>
      </c>
      <c r="F217" s="277">
        <v>2</v>
      </c>
      <c r="G217" s="111" t="s">
        <v>664</v>
      </c>
      <c r="H217" s="60"/>
      <c r="I217" s="61"/>
      <c r="J217" s="61"/>
      <c r="K217" s="61"/>
      <c r="L217" s="61"/>
      <c r="M217" s="61" t="s">
        <v>665</v>
      </c>
      <c r="N217" s="61"/>
      <c r="O217" s="61"/>
      <c r="P217" s="61"/>
      <c r="Q217" s="61"/>
      <c r="R217" s="61"/>
      <c r="S217" s="61"/>
      <c r="T217" s="61" t="s">
        <v>665</v>
      </c>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5"/>
      <c r="AY217" s="62">
        <f t="shared" ref="AY217:AY222" si="20">COUNTA(H217:AX217)</f>
        <v>2</v>
      </c>
      <c r="AZ217" s="440"/>
      <c r="BA217" s="437"/>
    </row>
    <row r="218" spans="1:53" ht="14.1" customHeight="1">
      <c r="A218" s="41">
        <v>44</v>
      </c>
      <c r="B218" s="447" t="s">
        <v>589</v>
      </c>
      <c r="C218" s="41">
        <v>2007</v>
      </c>
      <c r="D218" s="131" t="s">
        <v>497</v>
      </c>
      <c r="E218" s="131" t="s">
        <v>236</v>
      </c>
      <c r="F218" s="272" t="s">
        <v>682</v>
      </c>
      <c r="G218" s="115" t="s">
        <v>656</v>
      </c>
      <c r="H218" s="70"/>
      <c r="I218" s="71" t="s">
        <v>657</v>
      </c>
      <c r="J218" s="71"/>
      <c r="K218" s="71" t="s">
        <v>657</v>
      </c>
      <c r="L218" s="71"/>
      <c r="M218" s="71" t="s">
        <v>657</v>
      </c>
      <c r="N218" s="71" t="s">
        <v>657</v>
      </c>
      <c r="O218" s="71" t="s">
        <v>657</v>
      </c>
      <c r="P218" s="71" t="s">
        <v>657</v>
      </c>
      <c r="Q218" s="71"/>
      <c r="R218" s="71" t="s">
        <v>657</v>
      </c>
      <c r="S218" s="71" t="s">
        <v>657</v>
      </c>
      <c r="T218" s="71" t="s">
        <v>657</v>
      </c>
      <c r="U218" s="71"/>
      <c r="V218" s="71"/>
      <c r="W218" s="71" t="s">
        <v>657</v>
      </c>
      <c r="X218" s="71"/>
      <c r="Y218" s="71"/>
      <c r="Z218" s="71" t="s">
        <v>657</v>
      </c>
      <c r="AA218" s="71" t="s">
        <v>657</v>
      </c>
      <c r="AB218" s="71"/>
      <c r="AC218" s="71"/>
      <c r="AD218" s="71"/>
      <c r="AE218" s="71"/>
      <c r="AF218" s="71"/>
      <c r="AG218" s="71"/>
      <c r="AH218" s="71"/>
      <c r="AI218" s="71" t="s">
        <v>657</v>
      </c>
      <c r="AJ218" s="71"/>
      <c r="AK218" s="71"/>
      <c r="AL218" s="71"/>
      <c r="AM218" s="71"/>
      <c r="AN218" s="71"/>
      <c r="AO218" s="71"/>
      <c r="AP218" s="71"/>
      <c r="AQ218" s="71"/>
      <c r="AR218" s="71"/>
      <c r="AS218" s="71"/>
      <c r="AT218" s="71"/>
      <c r="AU218" s="71"/>
      <c r="AV218" s="71"/>
      <c r="AW218" s="71"/>
      <c r="AX218" s="72" t="s">
        <v>657</v>
      </c>
      <c r="AY218" s="73">
        <f t="shared" si="20"/>
        <v>14</v>
      </c>
      <c r="AZ218" s="438"/>
      <c r="BA218" s="435"/>
    </row>
    <row r="219" spans="1:53" ht="14.1" customHeight="1">
      <c r="A219" s="141">
        <v>44</v>
      </c>
      <c r="B219" s="448"/>
      <c r="C219" s="141">
        <v>2007</v>
      </c>
      <c r="D219" s="132" t="s">
        <v>497</v>
      </c>
      <c r="E219" s="132" t="s">
        <v>236</v>
      </c>
      <c r="F219" s="273" t="s">
        <v>682</v>
      </c>
      <c r="G219" s="114" t="s">
        <v>658</v>
      </c>
      <c r="H219" s="58"/>
      <c r="I219" s="14" t="s">
        <v>659</v>
      </c>
      <c r="J219" s="14"/>
      <c r="K219" s="14"/>
      <c r="L219" s="14"/>
      <c r="M219" s="14" t="s">
        <v>659</v>
      </c>
      <c r="N219" s="14" t="s">
        <v>659</v>
      </c>
      <c r="O219" s="14" t="s">
        <v>659</v>
      </c>
      <c r="P219" s="14" t="s">
        <v>659</v>
      </c>
      <c r="Q219" s="14"/>
      <c r="R219" s="14" t="s">
        <v>659</v>
      </c>
      <c r="S219" s="14" t="s">
        <v>659</v>
      </c>
      <c r="T219" s="14" t="s">
        <v>659</v>
      </c>
      <c r="U219" s="14"/>
      <c r="V219" s="14"/>
      <c r="W219" s="14" t="s">
        <v>659</v>
      </c>
      <c r="X219" s="14"/>
      <c r="Y219" s="14"/>
      <c r="Z219" s="14" t="s">
        <v>659</v>
      </c>
      <c r="AA219" s="14"/>
      <c r="AB219" s="14"/>
      <c r="AC219" s="14"/>
      <c r="AD219" s="14"/>
      <c r="AE219" s="14"/>
      <c r="AF219" s="14"/>
      <c r="AG219" s="14"/>
      <c r="AH219" s="14"/>
      <c r="AI219" s="14" t="s">
        <v>659</v>
      </c>
      <c r="AJ219" s="14"/>
      <c r="AK219" s="14"/>
      <c r="AL219" s="14"/>
      <c r="AM219" s="14"/>
      <c r="AN219" s="14"/>
      <c r="AO219" s="14"/>
      <c r="AP219" s="14"/>
      <c r="AQ219" s="14"/>
      <c r="AR219" s="14"/>
      <c r="AS219" s="14"/>
      <c r="AT219" s="14"/>
      <c r="AU219" s="14"/>
      <c r="AV219" s="14"/>
      <c r="AW219" s="14"/>
      <c r="AX219" s="14" t="s">
        <v>659</v>
      </c>
      <c r="AY219" s="59">
        <f t="shared" si="20"/>
        <v>12</v>
      </c>
      <c r="AZ219" s="439"/>
      <c r="BA219" s="436"/>
    </row>
    <row r="220" spans="1:53" ht="14.1" customHeight="1">
      <c r="A220" s="141">
        <v>44</v>
      </c>
      <c r="B220" s="448"/>
      <c r="C220" s="141">
        <v>2007</v>
      </c>
      <c r="D220" s="132" t="s">
        <v>497</v>
      </c>
      <c r="E220" s="132" t="s">
        <v>236</v>
      </c>
      <c r="F220" s="273" t="s">
        <v>682</v>
      </c>
      <c r="G220" s="114" t="s">
        <v>660</v>
      </c>
      <c r="H220" s="58"/>
      <c r="I220" s="14" t="s">
        <v>661</v>
      </c>
      <c r="J220" s="14"/>
      <c r="K220" s="14"/>
      <c r="L220" s="14"/>
      <c r="M220" s="14" t="s">
        <v>661</v>
      </c>
      <c r="N220" s="14" t="s">
        <v>661</v>
      </c>
      <c r="O220" s="14" t="s">
        <v>661</v>
      </c>
      <c r="P220" s="14" t="s">
        <v>661</v>
      </c>
      <c r="Q220" s="14"/>
      <c r="R220" s="14" t="s">
        <v>661</v>
      </c>
      <c r="S220" s="14" t="s">
        <v>661</v>
      </c>
      <c r="T220" s="14" t="s">
        <v>661</v>
      </c>
      <c r="U220" s="14"/>
      <c r="V220" s="14"/>
      <c r="W220" s="14" t="s">
        <v>661</v>
      </c>
      <c r="X220" s="14"/>
      <c r="Y220" s="14"/>
      <c r="Z220" s="14" t="s">
        <v>661</v>
      </c>
      <c r="AA220" s="14"/>
      <c r="AB220" s="14"/>
      <c r="AC220" s="14"/>
      <c r="AD220" s="14"/>
      <c r="AE220" s="14"/>
      <c r="AF220" s="14"/>
      <c r="AG220" s="14"/>
      <c r="AH220" s="14"/>
      <c r="AI220" s="14" t="s">
        <v>661</v>
      </c>
      <c r="AJ220" s="14"/>
      <c r="AK220" s="14"/>
      <c r="AL220" s="14"/>
      <c r="AM220" s="14"/>
      <c r="AN220" s="14"/>
      <c r="AO220" s="14"/>
      <c r="AP220" s="14"/>
      <c r="AQ220" s="14"/>
      <c r="AR220" s="14"/>
      <c r="AS220" s="14"/>
      <c r="AT220" s="14"/>
      <c r="AU220" s="14"/>
      <c r="AV220" s="14"/>
      <c r="AW220" s="14"/>
      <c r="AX220" s="14" t="s">
        <v>661</v>
      </c>
      <c r="AY220" s="59">
        <f t="shared" si="20"/>
        <v>12</v>
      </c>
      <c r="AZ220" s="439"/>
      <c r="BA220" s="436"/>
    </row>
    <row r="221" spans="1:53" ht="14.1" customHeight="1">
      <c r="A221" s="141">
        <v>44</v>
      </c>
      <c r="B221" s="448"/>
      <c r="C221" s="141">
        <v>2007</v>
      </c>
      <c r="D221" s="132" t="s">
        <v>497</v>
      </c>
      <c r="E221" s="132" t="s">
        <v>236</v>
      </c>
      <c r="F221" s="273" t="s">
        <v>682</v>
      </c>
      <c r="G221" s="114" t="s">
        <v>662</v>
      </c>
      <c r="H221" s="58"/>
      <c r="I221" s="14" t="s">
        <v>671</v>
      </c>
      <c r="J221" s="14"/>
      <c r="K221" s="14"/>
      <c r="L221" s="14"/>
      <c r="M221" s="14" t="s">
        <v>671</v>
      </c>
      <c r="N221" s="14" t="s">
        <v>663</v>
      </c>
      <c r="O221" s="14" t="s">
        <v>671</v>
      </c>
      <c r="P221" s="14" t="s">
        <v>663</v>
      </c>
      <c r="Q221" s="14"/>
      <c r="R221" s="53" t="s">
        <v>672</v>
      </c>
      <c r="S221" s="14" t="s">
        <v>13</v>
      </c>
      <c r="T221" s="14" t="s">
        <v>671</v>
      </c>
      <c r="U221" s="14"/>
      <c r="V221" s="14"/>
      <c r="W221" s="53" t="s">
        <v>672</v>
      </c>
      <c r="X221" s="90"/>
      <c r="Y221" s="14"/>
      <c r="Z221" s="14" t="s">
        <v>663</v>
      </c>
      <c r="AA221" s="14"/>
      <c r="AB221" s="14"/>
      <c r="AC221" s="14"/>
      <c r="AD221" s="14"/>
      <c r="AE221" s="14"/>
      <c r="AF221" s="14"/>
      <c r="AG221" s="14"/>
      <c r="AH221" s="14"/>
      <c r="AI221" s="14" t="s">
        <v>13</v>
      </c>
      <c r="AJ221" s="14"/>
      <c r="AK221" s="14"/>
      <c r="AL221" s="14"/>
      <c r="AM221" s="14"/>
      <c r="AN221" s="14"/>
      <c r="AO221" s="14"/>
      <c r="AP221" s="14"/>
      <c r="AQ221" s="14"/>
      <c r="AR221" s="14"/>
      <c r="AS221" s="14"/>
      <c r="AT221" s="14"/>
      <c r="AU221" s="14"/>
      <c r="AV221" s="14"/>
      <c r="AW221" s="14"/>
      <c r="AX221" s="14" t="s">
        <v>663</v>
      </c>
      <c r="AY221" s="59">
        <f t="shared" si="20"/>
        <v>12</v>
      </c>
      <c r="AZ221" s="439"/>
      <c r="BA221" s="436"/>
    </row>
    <row r="222" spans="1:53" ht="14.1" customHeight="1" thickBot="1">
      <c r="A222" s="128">
        <v>44</v>
      </c>
      <c r="B222" s="449"/>
      <c r="C222" s="128">
        <v>2007</v>
      </c>
      <c r="D222" s="374" t="s">
        <v>497</v>
      </c>
      <c r="E222" s="133" t="s">
        <v>236</v>
      </c>
      <c r="F222" s="274" t="s">
        <v>682</v>
      </c>
      <c r="G222" s="111" t="s">
        <v>664</v>
      </c>
      <c r="H222" s="60"/>
      <c r="I222" s="61" t="s">
        <v>665</v>
      </c>
      <c r="J222" s="61"/>
      <c r="K222" s="61"/>
      <c r="L222" s="61"/>
      <c r="M222" s="61" t="s">
        <v>665</v>
      </c>
      <c r="N222" s="61" t="s">
        <v>665</v>
      </c>
      <c r="O222" s="61" t="s">
        <v>665</v>
      </c>
      <c r="P222" s="61" t="s">
        <v>665</v>
      </c>
      <c r="Q222" s="61"/>
      <c r="R222" s="61" t="s">
        <v>665</v>
      </c>
      <c r="S222" s="61" t="s">
        <v>665</v>
      </c>
      <c r="T222" s="61" t="s">
        <v>665</v>
      </c>
      <c r="U222" s="61"/>
      <c r="V222" s="61"/>
      <c r="W222" s="61" t="s">
        <v>665</v>
      </c>
      <c r="X222" s="61"/>
      <c r="Y222" s="61"/>
      <c r="Z222" s="61" t="s">
        <v>665</v>
      </c>
      <c r="AA222" s="61"/>
      <c r="AB222" s="61"/>
      <c r="AC222" s="61"/>
      <c r="AD222" s="61"/>
      <c r="AE222" s="61"/>
      <c r="AF222" s="61"/>
      <c r="AG222" s="61"/>
      <c r="AH222" s="61"/>
      <c r="AI222" s="61" t="s">
        <v>665</v>
      </c>
      <c r="AJ222" s="61"/>
      <c r="AK222" s="61"/>
      <c r="AL222" s="61"/>
      <c r="AM222" s="61"/>
      <c r="AN222" s="61"/>
      <c r="AO222" s="61"/>
      <c r="AP222" s="61"/>
      <c r="AQ222" s="61"/>
      <c r="AR222" s="61"/>
      <c r="AS222" s="61"/>
      <c r="AT222" s="61"/>
      <c r="AU222" s="61"/>
      <c r="AV222" s="61"/>
      <c r="AW222" s="61"/>
      <c r="AX222" s="61" t="s">
        <v>665</v>
      </c>
      <c r="AY222" s="62">
        <f t="shared" si="20"/>
        <v>12</v>
      </c>
      <c r="AZ222" s="440"/>
      <c r="BA222" s="437"/>
    </row>
    <row r="223" spans="1:53" ht="14.1" customHeight="1">
      <c r="A223" s="42">
        <v>45</v>
      </c>
      <c r="B223" s="441" t="s">
        <v>590</v>
      </c>
      <c r="C223" s="42">
        <v>2007</v>
      </c>
      <c r="D223" s="47" t="s">
        <v>42</v>
      </c>
      <c r="E223" s="135" t="s">
        <v>540</v>
      </c>
      <c r="F223" s="278">
        <v>7</v>
      </c>
      <c r="G223" s="115" t="s">
        <v>656</v>
      </c>
      <c r="H223" s="70"/>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2"/>
      <c r="AY223" s="73">
        <f>COUNTA(H223:AX223)</f>
        <v>0</v>
      </c>
      <c r="AZ223" s="438"/>
      <c r="BA223" s="435"/>
    </row>
    <row r="224" spans="1:53" ht="14.1" customHeight="1">
      <c r="A224" s="43">
        <v>45</v>
      </c>
      <c r="B224" s="442"/>
      <c r="C224" s="43">
        <v>2007</v>
      </c>
      <c r="D224" s="48" t="s">
        <v>42</v>
      </c>
      <c r="E224" s="136" t="s">
        <v>540</v>
      </c>
      <c r="F224" s="276">
        <v>7</v>
      </c>
      <c r="G224" s="114" t="s">
        <v>658</v>
      </c>
      <c r="H224" s="58"/>
      <c r="I224" s="14" t="s">
        <v>659</v>
      </c>
      <c r="J224" s="14"/>
      <c r="K224" s="14"/>
      <c r="L224" s="14"/>
      <c r="M224" s="14" t="s">
        <v>659</v>
      </c>
      <c r="N224" s="14"/>
      <c r="O224" s="14" t="s">
        <v>659</v>
      </c>
      <c r="P224" s="14"/>
      <c r="Q224" s="14"/>
      <c r="R224" s="14"/>
      <c r="S224" s="14"/>
      <c r="T224" s="14"/>
      <c r="U224" s="14"/>
      <c r="V224" s="14" t="s">
        <v>659</v>
      </c>
      <c r="W224" s="14"/>
      <c r="X224" s="14"/>
      <c r="Y224" s="14"/>
      <c r="Z224" s="14"/>
      <c r="AA224" s="14"/>
      <c r="AB224" s="14"/>
      <c r="AC224" s="14"/>
      <c r="AD224" s="14"/>
      <c r="AE224" s="14"/>
      <c r="AF224" s="14"/>
      <c r="AG224" s="14"/>
      <c r="AH224" s="14"/>
      <c r="AI224" s="14"/>
      <c r="AJ224" s="14"/>
      <c r="AK224" s="14"/>
      <c r="AL224" s="14"/>
      <c r="AM224" s="14"/>
      <c r="AN224" s="14"/>
      <c r="AO224" s="14" t="s">
        <v>659</v>
      </c>
      <c r="AP224" s="14"/>
      <c r="AQ224" s="14"/>
      <c r="AR224" s="14"/>
      <c r="AS224" s="14"/>
      <c r="AT224" s="14"/>
      <c r="AU224" s="14"/>
      <c r="AV224" s="14"/>
      <c r="AW224" s="14"/>
      <c r="AX224" s="15"/>
      <c r="AY224" s="59">
        <f>COUNTA(H224:AX224)</f>
        <v>5</v>
      </c>
      <c r="AZ224" s="439"/>
      <c r="BA224" s="436"/>
    </row>
    <row r="225" spans="1:53" ht="14.1" customHeight="1">
      <c r="A225" s="43">
        <v>45</v>
      </c>
      <c r="B225" s="442"/>
      <c r="C225" s="43">
        <v>2007</v>
      </c>
      <c r="D225" s="48" t="s">
        <v>42</v>
      </c>
      <c r="E225" s="136" t="s">
        <v>540</v>
      </c>
      <c r="F225" s="276">
        <v>7</v>
      </c>
      <c r="G225" s="114" t="s">
        <v>660</v>
      </c>
      <c r="H225" s="58"/>
      <c r="I225" s="14" t="s">
        <v>661</v>
      </c>
      <c r="J225" s="14"/>
      <c r="K225" s="14"/>
      <c r="L225" s="14"/>
      <c r="M225" s="14" t="s">
        <v>661</v>
      </c>
      <c r="N225" s="14"/>
      <c r="O225" s="14" t="s">
        <v>661</v>
      </c>
      <c r="P225" s="14"/>
      <c r="Q225" s="14"/>
      <c r="R225" s="14"/>
      <c r="S225" s="14"/>
      <c r="T225" s="14"/>
      <c r="U225" s="14"/>
      <c r="V225" s="14" t="s">
        <v>661</v>
      </c>
      <c r="W225" s="14"/>
      <c r="X225" s="14"/>
      <c r="Y225" s="14"/>
      <c r="Z225" s="14"/>
      <c r="AA225" s="14"/>
      <c r="AB225" s="14"/>
      <c r="AC225" s="14"/>
      <c r="AD225" s="14"/>
      <c r="AE225" s="14"/>
      <c r="AF225" s="14"/>
      <c r="AG225" s="14"/>
      <c r="AH225" s="14"/>
      <c r="AI225" s="14"/>
      <c r="AJ225" s="14"/>
      <c r="AK225" s="14"/>
      <c r="AL225" s="14"/>
      <c r="AM225" s="14"/>
      <c r="AN225" s="14"/>
      <c r="AO225" s="14" t="s">
        <v>661</v>
      </c>
      <c r="AP225" s="14"/>
      <c r="AQ225" s="14"/>
      <c r="AR225" s="14"/>
      <c r="AS225" s="14"/>
      <c r="AT225" s="14"/>
      <c r="AU225" s="14"/>
      <c r="AV225" s="14"/>
      <c r="AW225" s="14"/>
      <c r="AX225" s="15"/>
      <c r="AY225" s="59">
        <f>COUNTA(H225:AX225)</f>
        <v>5</v>
      </c>
      <c r="AZ225" s="439"/>
      <c r="BA225" s="436"/>
    </row>
    <row r="226" spans="1:53" ht="14.1" customHeight="1">
      <c r="A226" s="43">
        <v>45</v>
      </c>
      <c r="B226" s="442"/>
      <c r="C226" s="43">
        <v>2007</v>
      </c>
      <c r="D226" s="48" t="s">
        <v>42</v>
      </c>
      <c r="E226" s="136" t="s">
        <v>540</v>
      </c>
      <c r="F226" s="276">
        <v>7</v>
      </c>
      <c r="G226" s="112" t="s">
        <v>662</v>
      </c>
      <c r="H226" s="63"/>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64"/>
      <c r="AZ226" s="439"/>
      <c r="BA226" s="436"/>
    </row>
    <row r="227" spans="1:53" ht="14.1" customHeight="1" thickBot="1">
      <c r="A227" s="127">
        <v>45</v>
      </c>
      <c r="B227" s="443"/>
      <c r="C227" s="127">
        <v>2007</v>
      </c>
      <c r="D227" s="373" t="s">
        <v>42</v>
      </c>
      <c r="E227" s="137" t="s">
        <v>540</v>
      </c>
      <c r="F227" s="277">
        <v>7</v>
      </c>
      <c r="G227" s="111" t="s">
        <v>664</v>
      </c>
      <c r="H227" s="60"/>
      <c r="I227" s="61" t="s">
        <v>665</v>
      </c>
      <c r="J227" s="61"/>
      <c r="K227" s="61"/>
      <c r="L227" s="61"/>
      <c r="M227" s="61" t="s">
        <v>665</v>
      </c>
      <c r="N227" s="61"/>
      <c r="O227" s="61" t="s">
        <v>665</v>
      </c>
      <c r="P227" s="61"/>
      <c r="Q227" s="61"/>
      <c r="R227" s="61"/>
      <c r="S227" s="61"/>
      <c r="T227" s="61"/>
      <c r="U227" s="61"/>
      <c r="V227" s="61" t="s">
        <v>665</v>
      </c>
      <c r="W227" s="61"/>
      <c r="X227" s="61"/>
      <c r="Y227" s="61"/>
      <c r="Z227" s="61"/>
      <c r="AA227" s="61"/>
      <c r="AB227" s="61"/>
      <c r="AC227" s="61"/>
      <c r="AD227" s="61"/>
      <c r="AE227" s="61"/>
      <c r="AF227" s="61"/>
      <c r="AG227" s="61"/>
      <c r="AH227" s="61"/>
      <c r="AI227" s="61"/>
      <c r="AJ227" s="61"/>
      <c r="AK227" s="61"/>
      <c r="AL227" s="61"/>
      <c r="AM227" s="61"/>
      <c r="AN227" s="61"/>
      <c r="AO227" s="61" t="s">
        <v>665</v>
      </c>
      <c r="AP227" s="61"/>
      <c r="AQ227" s="61"/>
      <c r="AR227" s="61"/>
      <c r="AS227" s="61"/>
      <c r="AT227" s="61"/>
      <c r="AU227" s="61"/>
      <c r="AV227" s="61"/>
      <c r="AW227" s="61"/>
      <c r="AX227" s="65"/>
      <c r="AY227" s="62">
        <f t="shared" ref="AY227" si="21">COUNTA(H227:AX227)</f>
        <v>5</v>
      </c>
      <c r="AZ227" s="440"/>
      <c r="BA227" s="437"/>
    </row>
    <row r="228" spans="1:53" ht="14.1" customHeight="1">
      <c r="A228" s="41">
        <v>46</v>
      </c>
      <c r="B228" s="447" t="s">
        <v>591</v>
      </c>
      <c r="C228" s="41">
        <v>2007</v>
      </c>
      <c r="D228" s="131" t="s">
        <v>244</v>
      </c>
      <c r="E228" s="131" t="s">
        <v>236</v>
      </c>
      <c r="F228" s="272" t="s">
        <v>673</v>
      </c>
      <c r="G228" s="115" t="s">
        <v>656</v>
      </c>
      <c r="H228" s="70"/>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2"/>
      <c r="AY228" s="73">
        <f t="shared" ref="AY228:AY237" si="22">COUNTA(H228:AX228)</f>
        <v>0</v>
      </c>
      <c r="AZ228" s="438"/>
      <c r="BA228" s="435" t="s">
        <v>101</v>
      </c>
    </row>
    <row r="229" spans="1:53" ht="14.1" customHeight="1">
      <c r="A229" s="141">
        <v>46</v>
      </c>
      <c r="B229" s="448"/>
      <c r="C229" s="141">
        <v>2007</v>
      </c>
      <c r="D229" s="132" t="s">
        <v>244</v>
      </c>
      <c r="E229" s="132" t="s">
        <v>236</v>
      </c>
      <c r="F229" s="273" t="s">
        <v>673</v>
      </c>
      <c r="G229" s="114" t="s">
        <v>658</v>
      </c>
      <c r="H229" s="58"/>
      <c r="I229" s="14"/>
      <c r="J229" s="14" t="s">
        <v>659</v>
      </c>
      <c r="K229" s="14"/>
      <c r="L229" s="14"/>
      <c r="M229" s="14" t="s">
        <v>659</v>
      </c>
      <c r="N229" s="14"/>
      <c r="O229" s="14" t="s">
        <v>659</v>
      </c>
      <c r="P229" s="14"/>
      <c r="Q229" s="14"/>
      <c r="R229" s="14"/>
      <c r="S229" s="14" t="s">
        <v>659</v>
      </c>
      <c r="T229" s="14" t="s">
        <v>659</v>
      </c>
      <c r="U229" s="14"/>
      <c r="V229" s="14"/>
      <c r="W229" s="14"/>
      <c r="X229" s="14"/>
      <c r="Y229" s="14"/>
      <c r="Z229" s="14"/>
      <c r="AA229" s="14"/>
      <c r="AB229" s="14"/>
      <c r="AC229" s="14"/>
      <c r="AD229" s="14"/>
      <c r="AE229" s="14"/>
      <c r="AF229" s="14"/>
      <c r="AG229" s="14"/>
      <c r="AH229" s="14"/>
      <c r="AI229" s="14" t="s">
        <v>659</v>
      </c>
      <c r="AJ229" s="14"/>
      <c r="AK229" s="14"/>
      <c r="AL229" s="14"/>
      <c r="AM229" s="14"/>
      <c r="AN229" s="14"/>
      <c r="AO229" s="14"/>
      <c r="AP229" s="14"/>
      <c r="AQ229" s="14"/>
      <c r="AR229" s="14"/>
      <c r="AS229" s="14"/>
      <c r="AT229" s="14"/>
      <c r="AU229" s="14"/>
      <c r="AV229" s="14"/>
      <c r="AW229" s="14"/>
      <c r="AX229" s="15"/>
      <c r="AY229" s="59">
        <f t="shared" si="22"/>
        <v>6</v>
      </c>
      <c r="AZ229" s="439"/>
      <c r="BA229" s="436"/>
    </row>
    <row r="230" spans="1:53" ht="14.1" customHeight="1">
      <c r="A230" s="141">
        <v>46</v>
      </c>
      <c r="B230" s="448"/>
      <c r="C230" s="141">
        <v>2007</v>
      </c>
      <c r="D230" s="132" t="s">
        <v>244</v>
      </c>
      <c r="E230" s="132" t="s">
        <v>236</v>
      </c>
      <c r="F230" s="273" t="s">
        <v>673</v>
      </c>
      <c r="G230" s="114" t="s">
        <v>660</v>
      </c>
      <c r="H230" s="58"/>
      <c r="I230" s="14"/>
      <c r="J230" s="14" t="s">
        <v>661</v>
      </c>
      <c r="K230" s="14"/>
      <c r="L230" s="14"/>
      <c r="M230" s="14" t="s">
        <v>661</v>
      </c>
      <c r="N230" s="14"/>
      <c r="O230" s="14" t="s">
        <v>661</v>
      </c>
      <c r="P230" s="14"/>
      <c r="Q230" s="14"/>
      <c r="R230" s="14"/>
      <c r="S230" s="14" t="s">
        <v>661</v>
      </c>
      <c r="T230" s="14" t="s">
        <v>661</v>
      </c>
      <c r="U230" s="14"/>
      <c r="V230" s="14"/>
      <c r="W230" s="14"/>
      <c r="X230" s="14"/>
      <c r="Y230" s="14"/>
      <c r="Z230" s="14"/>
      <c r="AA230" s="14"/>
      <c r="AB230" s="14"/>
      <c r="AC230" s="14"/>
      <c r="AD230" s="14"/>
      <c r="AE230" s="14"/>
      <c r="AF230" s="14"/>
      <c r="AG230" s="14"/>
      <c r="AH230" s="14"/>
      <c r="AI230" s="14" t="s">
        <v>661</v>
      </c>
      <c r="AJ230" s="14"/>
      <c r="AK230" s="14"/>
      <c r="AL230" s="14"/>
      <c r="AM230" s="14"/>
      <c r="AN230" s="14"/>
      <c r="AO230" s="14" t="s">
        <v>661</v>
      </c>
      <c r="AP230" s="14"/>
      <c r="AQ230" s="14"/>
      <c r="AR230" s="14"/>
      <c r="AS230" s="14"/>
      <c r="AT230" s="14"/>
      <c r="AU230" s="14"/>
      <c r="AV230" s="14"/>
      <c r="AW230" s="14"/>
      <c r="AX230" s="15"/>
      <c r="AY230" s="59">
        <f t="shared" si="22"/>
        <v>7</v>
      </c>
      <c r="AZ230" s="439"/>
      <c r="BA230" s="436"/>
    </row>
    <row r="231" spans="1:53" ht="14.1" customHeight="1">
      <c r="A231" s="141">
        <v>46</v>
      </c>
      <c r="B231" s="448"/>
      <c r="C231" s="141">
        <v>2007</v>
      </c>
      <c r="D231" s="132" t="s">
        <v>244</v>
      </c>
      <c r="E231" s="132" t="s">
        <v>236</v>
      </c>
      <c r="F231" s="273" t="s">
        <v>673</v>
      </c>
      <c r="G231" s="114" t="s">
        <v>662</v>
      </c>
      <c r="H231" s="58"/>
      <c r="I231" s="14"/>
      <c r="J231" s="91" t="s">
        <v>13</v>
      </c>
      <c r="K231" s="14"/>
      <c r="L231" s="14"/>
      <c r="M231" s="14" t="s">
        <v>671</v>
      </c>
      <c r="N231" s="14"/>
      <c r="O231" s="53" t="s">
        <v>672</v>
      </c>
      <c r="P231" s="14"/>
      <c r="Q231" s="14"/>
      <c r="R231" s="14"/>
      <c r="S231" s="91" t="s">
        <v>13</v>
      </c>
      <c r="T231" s="14"/>
      <c r="U231" s="14"/>
      <c r="V231" s="14"/>
      <c r="W231" s="14"/>
      <c r="X231" s="14"/>
      <c r="Y231" s="14"/>
      <c r="Z231" s="14"/>
      <c r="AA231" s="14"/>
      <c r="AB231" s="14"/>
      <c r="AC231" s="14"/>
      <c r="AD231" s="14"/>
      <c r="AE231" s="14"/>
      <c r="AF231" s="14"/>
      <c r="AG231" s="14"/>
      <c r="AH231" s="14"/>
      <c r="AI231" s="91" t="s">
        <v>13</v>
      </c>
      <c r="AJ231" s="14"/>
      <c r="AK231" s="14"/>
      <c r="AL231" s="14"/>
      <c r="AM231" s="14"/>
      <c r="AN231" s="14"/>
      <c r="AO231" s="14" t="s">
        <v>663</v>
      </c>
      <c r="AP231" s="14"/>
      <c r="AQ231" s="14"/>
      <c r="AR231" s="14"/>
      <c r="AS231" s="14"/>
      <c r="AT231" s="14"/>
      <c r="AU231" s="14"/>
      <c r="AV231" s="14"/>
      <c r="AW231" s="14"/>
      <c r="AX231" s="14"/>
      <c r="AY231" s="59">
        <f t="shared" si="22"/>
        <v>6</v>
      </c>
      <c r="AZ231" s="439"/>
      <c r="BA231" s="436"/>
    </row>
    <row r="232" spans="1:53" ht="14.1" customHeight="1" thickBot="1">
      <c r="A232" s="128">
        <v>46</v>
      </c>
      <c r="B232" s="449"/>
      <c r="C232" s="128">
        <v>2007</v>
      </c>
      <c r="D232" s="374" t="s">
        <v>244</v>
      </c>
      <c r="E232" s="133" t="s">
        <v>236</v>
      </c>
      <c r="F232" s="274" t="s">
        <v>673</v>
      </c>
      <c r="G232" s="111" t="s">
        <v>664</v>
      </c>
      <c r="H232" s="60"/>
      <c r="I232" s="61"/>
      <c r="J232" s="61" t="s">
        <v>665</v>
      </c>
      <c r="K232" s="61"/>
      <c r="L232" s="61"/>
      <c r="M232" s="61" t="s">
        <v>665</v>
      </c>
      <c r="N232" s="61"/>
      <c r="O232" s="61" t="s">
        <v>665</v>
      </c>
      <c r="P232" s="61"/>
      <c r="Q232" s="61"/>
      <c r="R232" s="61"/>
      <c r="S232" s="61" t="s">
        <v>665</v>
      </c>
      <c r="T232" s="61" t="s">
        <v>665</v>
      </c>
      <c r="U232" s="61"/>
      <c r="V232" s="61"/>
      <c r="W232" s="61"/>
      <c r="X232" s="61"/>
      <c r="Y232" s="61"/>
      <c r="Z232" s="61"/>
      <c r="AA232" s="61"/>
      <c r="AB232" s="61"/>
      <c r="AC232" s="61"/>
      <c r="AD232" s="61"/>
      <c r="AE232" s="61"/>
      <c r="AF232" s="61"/>
      <c r="AG232" s="61"/>
      <c r="AH232" s="61"/>
      <c r="AI232" s="61" t="s">
        <v>665</v>
      </c>
      <c r="AJ232" s="61"/>
      <c r="AK232" s="61"/>
      <c r="AL232" s="61"/>
      <c r="AM232" s="61"/>
      <c r="AN232" s="61"/>
      <c r="AO232" s="61" t="s">
        <v>665</v>
      </c>
      <c r="AP232" s="61"/>
      <c r="AQ232" s="61"/>
      <c r="AR232" s="61"/>
      <c r="AS232" s="61"/>
      <c r="AT232" s="61"/>
      <c r="AU232" s="61"/>
      <c r="AV232" s="61"/>
      <c r="AW232" s="61"/>
      <c r="AX232" s="65"/>
      <c r="AY232" s="62">
        <f t="shared" si="22"/>
        <v>7</v>
      </c>
      <c r="AZ232" s="440"/>
      <c r="BA232" s="437"/>
    </row>
    <row r="233" spans="1:53" ht="14.1" customHeight="1">
      <c r="A233" s="41">
        <v>47</v>
      </c>
      <c r="B233" s="447" t="s">
        <v>592</v>
      </c>
      <c r="C233" s="41">
        <v>2007</v>
      </c>
      <c r="D233" s="131" t="s">
        <v>244</v>
      </c>
      <c r="E233" s="131" t="s">
        <v>236</v>
      </c>
      <c r="F233" s="272" t="s">
        <v>684</v>
      </c>
      <c r="G233" s="115" t="s">
        <v>656</v>
      </c>
      <c r="H233" s="70"/>
      <c r="I233" s="71" t="s">
        <v>657</v>
      </c>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t="s">
        <v>657</v>
      </c>
      <c r="AP233" s="71"/>
      <c r="AQ233" s="71"/>
      <c r="AR233" s="71" t="s">
        <v>657</v>
      </c>
      <c r="AS233" s="71"/>
      <c r="AT233" s="71"/>
      <c r="AU233" s="71"/>
      <c r="AV233" s="71"/>
      <c r="AW233" s="71"/>
      <c r="AX233" s="72"/>
      <c r="AY233" s="73">
        <f t="shared" si="22"/>
        <v>3</v>
      </c>
      <c r="AZ233" s="438" t="s">
        <v>685</v>
      </c>
      <c r="BA233" s="435"/>
    </row>
    <row r="234" spans="1:53" ht="14.1" customHeight="1">
      <c r="A234" s="141">
        <v>47</v>
      </c>
      <c r="B234" s="448"/>
      <c r="C234" s="141">
        <v>2007</v>
      </c>
      <c r="D234" s="132" t="s">
        <v>244</v>
      </c>
      <c r="E234" s="132" t="s">
        <v>236</v>
      </c>
      <c r="F234" s="273" t="s">
        <v>684</v>
      </c>
      <c r="G234" s="114" t="s">
        <v>658</v>
      </c>
      <c r="H234" s="58"/>
      <c r="I234" s="14" t="s">
        <v>659</v>
      </c>
      <c r="J234" s="14" t="s">
        <v>659</v>
      </c>
      <c r="K234" s="14"/>
      <c r="L234" s="14"/>
      <c r="M234" s="14" t="s">
        <v>659</v>
      </c>
      <c r="N234" s="14"/>
      <c r="O234" s="14"/>
      <c r="P234" s="14"/>
      <c r="Q234" s="14"/>
      <c r="R234" s="14"/>
      <c r="S234" s="14"/>
      <c r="T234" s="14" t="s">
        <v>659</v>
      </c>
      <c r="U234" s="14"/>
      <c r="V234" s="14"/>
      <c r="W234" s="14"/>
      <c r="X234" s="14"/>
      <c r="Y234" s="14"/>
      <c r="Z234" s="14"/>
      <c r="AA234" s="14"/>
      <c r="AB234" s="14"/>
      <c r="AC234" s="14"/>
      <c r="AD234" s="14"/>
      <c r="AE234" s="14"/>
      <c r="AF234" s="14"/>
      <c r="AG234" s="14"/>
      <c r="AH234" s="14"/>
      <c r="AI234" s="14"/>
      <c r="AJ234" s="14"/>
      <c r="AK234" s="14"/>
      <c r="AL234" s="14"/>
      <c r="AM234" s="14"/>
      <c r="AN234" s="14"/>
      <c r="AO234" s="14" t="s">
        <v>659</v>
      </c>
      <c r="AP234" s="14"/>
      <c r="AQ234" s="14"/>
      <c r="AR234" s="14"/>
      <c r="AS234" s="14"/>
      <c r="AT234" s="14"/>
      <c r="AU234" s="14"/>
      <c r="AV234" s="14"/>
      <c r="AW234" s="14"/>
      <c r="AX234" s="15"/>
      <c r="AY234" s="59">
        <f t="shared" si="22"/>
        <v>5</v>
      </c>
      <c r="AZ234" s="439"/>
      <c r="BA234" s="436"/>
    </row>
    <row r="235" spans="1:53" ht="14.1" customHeight="1">
      <c r="A235" s="141">
        <v>47</v>
      </c>
      <c r="B235" s="448"/>
      <c r="C235" s="141">
        <v>2007</v>
      </c>
      <c r="D235" s="132" t="s">
        <v>244</v>
      </c>
      <c r="E235" s="132" t="s">
        <v>236</v>
      </c>
      <c r="F235" s="273" t="s">
        <v>684</v>
      </c>
      <c r="G235" s="114" t="s">
        <v>660</v>
      </c>
      <c r="H235" s="58"/>
      <c r="I235" s="14" t="s">
        <v>661</v>
      </c>
      <c r="J235" s="14" t="s">
        <v>661</v>
      </c>
      <c r="K235" s="14"/>
      <c r="L235" s="14"/>
      <c r="M235" s="14" t="s">
        <v>661</v>
      </c>
      <c r="N235" s="14"/>
      <c r="O235" s="14"/>
      <c r="P235" s="14"/>
      <c r="Q235" s="14"/>
      <c r="R235" s="14"/>
      <c r="S235" s="14" t="s">
        <v>661</v>
      </c>
      <c r="T235" s="14" t="s">
        <v>661</v>
      </c>
      <c r="U235" s="14"/>
      <c r="V235" s="14"/>
      <c r="W235" s="14"/>
      <c r="X235" s="14"/>
      <c r="Y235" s="14"/>
      <c r="Z235" s="14"/>
      <c r="AA235" s="14"/>
      <c r="AB235" s="14"/>
      <c r="AC235" s="14"/>
      <c r="AD235" s="14"/>
      <c r="AE235" s="14"/>
      <c r="AF235" s="14"/>
      <c r="AG235" s="14"/>
      <c r="AH235" s="14"/>
      <c r="AI235" s="14"/>
      <c r="AJ235" s="14"/>
      <c r="AK235" s="14"/>
      <c r="AL235" s="14"/>
      <c r="AM235" s="14"/>
      <c r="AN235" s="14"/>
      <c r="AO235" s="14" t="s">
        <v>661</v>
      </c>
      <c r="AP235" s="14"/>
      <c r="AQ235" s="14"/>
      <c r="AR235" s="14"/>
      <c r="AS235" s="14"/>
      <c r="AT235" s="14"/>
      <c r="AU235" s="14"/>
      <c r="AV235" s="14"/>
      <c r="AW235" s="14"/>
      <c r="AX235" s="15"/>
      <c r="AY235" s="59">
        <f t="shared" si="22"/>
        <v>6</v>
      </c>
      <c r="AZ235" s="439"/>
      <c r="BA235" s="436"/>
    </row>
    <row r="236" spans="1:53" ht="14.1" customHeight="1">
      <c r="A236" s="141">
        <v>47</v>
      </c>
      <c r="B236" s="448"/>
      <c r="C236" s="141">
        <v>2007</v>
      </c>
      <c r="D236" s="132" t="s">
        <v>244</v>
      </c>
      <c r="E236" s="132" t="s">
        <v>236</v>
      </c>
      <c r="F236" s="273" t="s">
        <v>684</v>
      </c>
      <c r="G236" s="114" t="s">
        <v>662</v>
      </c>
      <c r="H236" s="58"/>
      <c r="I236" s="14" t="s">
        <v>13</v>
      </c>
      <c r="J236" s="14" t="s">
        <v>13</v>
      </c>
      <c r="K236" s="14"/>
      <c r="L236" s="14"/>
      <c r="M236" s="14"/>
      <c r="N236" s="14"/>
      <c r="O236" s="14"/>
      <c r="P236" s="14"/>
      <c r="Q236" s="14"/>
      <c r="R236" s="14"/>
      <c r="S236" s="14"/>
      <c r="T236" s="14" t="s">
        <v>13</v>
      </c>
      <c r="U236" s="14"/>
      <c r="V236" s="14"/>
      <c r="W236" s="14"/>
      <c r="X236" s="14"/>
      <c r="Y236" s="14"/>
      <c r="Z236" s="14"/>
      <c r="AA236" s="14"/>
      <c r="AB236" s="14"/>
      <c r="AC236" s="14"/>
      <c r="AD236" s="14"/>
      <c r="AE236" s="14"/>
      <c r="AF236" s="14"/>
      <c r="AG236" s="14" t="s">
        <v>13</v>
      </c>
      <c r="AH236" s="14"/>
      <c r="AI236" s="14"/>
      <c r="AJ236" s="14"/>
      <c r="AK236" s="14"/>
      <c r="AL236" s="14"/>
      <c r="AM236" s="14"/>
      <c r="AN236" s="14"/>
      <c r="AO236" s="14" t="s">
        <v>13</v>
      </c>
      <c r="AP236" s="14"/>
      <c r="AQ236" s="14"/>
      <c r="AR236" s="14"/>
      <c r="AS236" s="14"/>
      <c r="AT236" s="14"/>
      <c r="AU236" s="14" t="s">
        <v>13</v>
      </c>
      <c r="AV236" s="14"/>
      <c r="AW236" s="14"/>
      <c r="AX236" s="14"/>
      <c r="AY236" s="59">
        <f t="shared" si="22"/>
        <v>6</v>
      </c>
      <c r="AZ236" s="439"/>
      <c r="BA236" s="436"/>
    </row>
    <row r="237" spans="1:53" ht="14.1" customHeight="1" thickBot="1">
      <c r="A237" s="128">
        <v>47</v>
      </c>
      <c r="B237" s="449"/>
      <c r="C237" s="128">
        <v>2007</v>
      </c>
      <c r="D237" s="374" t="s">
        <v>244</v>
      </c>
      <c r="E237" s="133" t="s">
        <v>236</v>
      </c>
      <c r="F237" s="274" t="s">
        <v>684</v>
      </c>
      <c r="G237" s="111" t="s">
        <v>664</v>
      </c>
      <c r="H237" s="60"/>
      <c r="I237" s="61" t="s">
        <v>665</v>
      </c>
      <c r="J237" s="61" t="s">
        <v>665</v>
      </c>
      <c r="K237" s="61"/>
      <c r="L237" s="61"/>
      <c r="M237" s="61" t="s">
        <v>665</v>
      </c>
      <c r="N237" s="61"/>
      <c r="O237" s="61"/>
      <c r="P237" s="61"/>
      <c r="Q237" s="61"/>
      <c r="R237" s="61"/>
      <c r="S237" s="61"/>
      <c r="T237" s="61" t="s">
        <v>665</v>
      </c>
      <c r="U237" s="61"/>
      <c r="V237" s="61"/>
      <c r="W237" s="61"/>
      <c r="X237" s="61"/>
      <c r="Y237" s="61"/>
      <c r="Z237" s="61"/>
      <c r="AA237" s="61"/>
      <c r="AB237" s="61"/>
      <c r="AC237" s="61"/>
      <c r="AD237" s="61"/>
      <c r="AE237" s="61"/>
      <c r="AF237" s="61"/>
      <c r="AG237" s="61"/>
      <c r="AH237" s="61"/>
      <c r="AI237" s="61"/>
      <c r="AJ237" s="61"/>
      <c r="AK237" s="61"/>
      <c r="AL237" s="61"/>
      <c r="AM237" s="61"/>
      <c r="AN237" s="61"/>
      <c r="AO237" s="61" t="s">
        <v>665</v>
      </c>
      <c r="AP237" s="61"/>
      <c r="AQ237" s="61"/>
      <c r="AR237" s="61"/>
      <c r="AS237" s="61"/>
      <c r="AT237" s="61"/>
      <c r="AU237" s="61"/>
      <c r="AV237" s="61"/>
      <c r="AW237" s="61"/>
      <c r="AX237" s="65"/>
      <c r="AY237" s="62">
        <f t="shared" si="22"/>
        <v>5</v>
      </c>
      <c r="AZ237" s="440"/>
      <c r="BA237" s="437"/>
    </row>
    <row r="238" spans="1:53" ht="14.1" customHeight="1">
      <c r="A238" s="42">
        <v>48</v>
      </c>
      <c r="B238" s="450" t="s">
        <v>593</v>
      </c>
      <c r="C238" s="42">
        <v>2007</v>
      </c>
      <c r="D238" s="47" t="s">
        <v>244</v>
      </c>
      <c r="E238" s="135" t="s">
        <v>540</v>
      </c>
      <c r="F238" s="278">
        <v>12</v>
      </c>
      <c r="G238" s="115" t="s">
        <v>656</v>
      </c>
      <c r="H238" s="70"/>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2"/>
      <c r="AY238" s="73">
        <f>COUNTA(H238:AX238)</f>
        <v>0</v>
      </c>
      <c r="AZ238" s="438" t="s">
        <v>685</v>
      </c>
      <c r="BA238" s="486"/>
    </row>
    <row r="239" spans="1:53" ht="14.1" customHeight="1">
      <c r="A239" s="43">
        <v>48</v>
      </c>
      <c r="B239" s="451"/>
      <c r="C239" s="43">
        <v>2007</v>
      </c>
      <c r="D239" s="48" t="s">
        <v>244</v>
      </c>
      <c r="E239" s="136" t="s">
        <v>540</v>
      </c>
      <c r="F239" s="276">
        <v>12</v>
      </c>
      <c r="G239" s="114" t="s">
        <v>658</v>
      </c>
      <c r="H239" s="58"/>
      <c r="I239" s="14"/>
      <c r="J239" s="14" t="s">
        <v>659</v>
      </c>
      <c r="K239" s="14"/>
      <c r="L239" s="14"/>
      <c r="M239" s="14" t="s">
        <v>659</v>
      </c>
      <c r="N239" s="14"/>
      <c r="O239" s="14"/>
      <c r="P239" s="14"/>
      <c r="Q239" s="14"/>
      <c r="R239" s="14"/>
      <c r="S239" s="14" t="s">
        <v>659</v>
      </c>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5"/>
      <c r="AY239" s="59">
        <f>COUNTA(H239:AX239)</f>
        <v>3</v>
      </c>
      <c r="AZ239" s="439"/>
      <c r="BA239" s="487"/>
    </row>
    <row r="240" spans="1:53" ht="14.1" customHeight="1">
      <c r="A240" s="43">
        <v>48</v>
      </c>
      <c r="B240" s="451"/>
      <c r="C240" s="43">
        <v>2007</v>
      </c>
      <c r="D240" s="48" t="s">
        <v>244</v>
      </c>
      <c r="E240" s="136" t="s">
        <v>540</v>
      </c>
      <c r="F240" s="276">
        <v>12</v>
      </c>
      <c r="G240" s="114" t="s">
        <v>660</v>
      </c>
      <c r="H240" s="58"/>
      <c r="I240" s="14" t="s">
        <v>661</v>
      </c>
      <c r="J240" s="14" t="s">
        <v>661</v>
      </c>
      <c r="K240" s="14"/>
      <c r="L240" s="14"/>
      <c r="M240" s="14" t="s">
        <v>661</v>
      </c>
      <c r="N240" s="14"/>
      <c r="O240" s="14"/>
      <c r="P240" s="14"/>
      <c r="Q240" s="14"/>
      <c r="R240" s="14"/>
      <c r="S240" s="14" t="s">
        <v>661</v>
      </c>
      <c r="T240" s="14" t="s">
        <v>661</v>
      </c>
      <c r="U240" s="14"/>
      <c r="V240" s="14"/>
      <c r="W240" s="14"/>
      <c r="X240" s="14"/>
      <c r="Y240" s="14"/>
      <c r="Z240" s="14"/>
      <c r="AA240" s="14"/>
      <c r="AB240" s="14"/>
      <c r="AC240" s="14"/>
      <c r="AD240" s="14"/>
      <c r="AE240" s="14"/>
      <c r="AF240" s="14"/>
      <c r="AG240" s="14"/>
      <c r="AH240" s="14"/>
      <c r="AI240" s="14"/>
      <c r="AJ240" s="14"/>
      <c r="AK240" s="14"/>
      <c r="AL240" s="14"/>
      <c r="AM240" s="14"/>
      <c r="AN240" s="14"/>
      <c r="AO240" s="14" t="s">
        <v>661</v>
      </c>
      <c r="AP240" s="14"/>
      <c r="AQ240" s="14"/>
      <c r="AR240" s="14"/>
      <c r="AS240" s="14"/>
      <c r="AT240" s="14"/>
      <c r="AU240" s="14"/>
      <c r="AV240" s="14"/>
      <c r="AW240" s="14"/>
      <c r="AX240" s="15"/>
      <c r="AY240" s="59">
        <f>COUNTA(H240:AX240)</f>
        <v>6</v>
      </c>
      <c r="AZ240" s="439"/>
      <c r="BA240" s="487"/>
    </row>
    <row r="241" spans="1:53" ht="14.1" customHeight="1">
      <c r="A241" s="43">
        <v>48</v>
      </c>
      <c r="B241" s="451"/>
      <c r="C241" s="43">
        <v>2007</v>
      </c>
      <c r="D241" s="48" t="s">
        <v>244</v>
      </c>
      <c r="E241" s="136" t="s">
        <v>540</v>
      </c>
      <c r="F241" s="276">
        <v>12</v>
      </c>
      <c r="G241" s="112" t="s">
        <v>662</v>
      </c>
      <c r="H241" s="63"/>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64"/>
      <c r="AZ241" s="439"/>
      <c r="BA241" s="487"/>
    </row>
    <row r="242" spans="1:53" ht="14.1" customHeight="1" thickBot="1">
      <c r="A242" s="129">
        <v>48</v>
      </c>
      <c r="B242" s="452"/>
      <c r="C242" s="129">
        <v>2007</v>
      </c>
      <c r="D242" s="375" t="s">
        <v>244</v>
      </c>
      <c r="E242" s="137" t="s">
        <v>540</v>
      </c>
      <c r="F242" s="277">
        <v>12</v>
      </c>
      <c r="G242" s="111" t="s">
        <v>664</v>
      </c>
      <c r="H242" s="60"/>
      <c r="I242" s="61"/>
      <c r="J242" s="61" t="s">
        <v>665</v>
      </c>
      <c r="K242" s="61"/>
      <c r="L242" s="61"/>
      <c r="M242" s="61" t="s">
        <v>665</v>
      </c>
      <c r="N242" s="61"/>
      <c r="O242" s="61"/>
      <c r="P242" s="61"/>
      <c r="Q242" s="61"/>
      <c r="R242" s="61"/>
      <c r="S242" s="61" t="s">
        <v>665</v>
      </c>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5"/>
      <c r="AY242" s="62">
        <f t="shared" ref="AY242:AY247" si="23">COUNTA(H242:AX242)</f>
        <v>3</v>
      </c>
      <c r="AZ242" s="440"/>
      <c r="BA242" s="488"/>
    </row>
    <row r="243" spans="1:53" ht="14.1" customHeight="1">
      <c r="A243" s="41">
        <v>49</v>
      </c>
      <c r="B243" s="447" t="s">
        <v>595</v>
      </c>
      <c r="C243" s="41">
        <v>2007</v>
      </c>
      <c r="D243" s="131" t="s">
        <v>594</v>
      </c>
      <c r="E243" s="131" t="s">
        <v>236</v>
      </c>
      <c r="F243" s="272" t="s">
        <v>679</v>
      </c>
      <c r="G243" s="115" t="s">
        <v>656</v>
      </c>
      <c r="H243" s="70"/>
      <c r="I243" s="71"/>
      <c r="J243" s="71"/>
      <c r="K243" s="71"/>
      <c r="L243" s="71"/>
      <c r="M243" s="71"/>
      <c r="N243" s="71"/>
      <c r="O243" s="71"/>
      <c r="P243" s="71"/>
      <c r="Q243" s="71"/>
      <c r="R243" s="71"/>
      <c r="S243" s="71"/>
      <c r="T243" s="71" t="s">
        <v>657</v>
      </c>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2"/>
      <c r="AY243" s="73">
        <f t="shared" si="23"/>
        <v>1</v>
      </c>
      <c r="AZ243" s="438"/>
      <c r="BA243" s="435"/>
    </row>
    <row r="244" spans="1:53" ht="14.1" customHeight="1">
      <c r="A244" s="141">
        <v>49</v>
      </c>
      <c r="B244" s="448"/>
      <c r="C244" s="141">
        <v>2007</v>
      </c>
      <c r="D244" s="132" t="s">
        <v>594</v>
      </c>
      <c r="E244" s="132" t="s">
        <v>236</v>
      </c>
      <c r="F244" s="273" t="s">
        <v>679</v>
      </c>
      <c r="G244" s="114" t="s">
        <v>658</v>
      </c>
      <c r="H244" s="58"/>
      <c r="I244" s="14"/>
      <c r="J244" s="14" t="s">
        <v>659</v>
      </c>
      <c r="K244" s="14"/>
      <c r="L244" s="14"/>
      <c r="M244" s="14" t="s">
        <v>659</v>
      </c>
      <c r="N244" s="14"/>
      <c r="O244" s="14"/>
      <c r="P244" s="14"/>
      <c r="Q244" s="14"/>
      <c r="R244" s="14"/>
      <c r="S244" s="14"/>
      <c r="T244" s="14" t="s">
        <v>659</v>
      </c>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5"/>
      <c r="AY244" s="59">
        <f t="shared" si="23"/>
        <v>3</v>
      </c>
      <c r="AZ244" s="439"/>
      <c r="BA244" s="436"/>
    </row>
    <row r="245" spans="1:53" ht="14.1" customHeight="1">
      <c r="A245" s="141">
        <v>49</v>
      </c>
      <c r="B245" s="448"/>
      <c r="C245" s="141">
        <v>2007</v>
      </c>
      <c r="D245" s="132" t="s">
        <v>594</v>
      </c>
      <c r="E245" s="132" t="s">
        <v>236</v>
      </c>
      <c r="F245" s="273" t="s">
        <v>679</v>
      </c>
      <c r="G245" s="114" t="s">
        <v>660</v>
      </c>
      <c r="H245" s="58"/>
      <c r="I245" s="14"/>
      <c r="J245" s="14" t="s">
        <v>661</v>
      </c>
      <c r="K245" s="14"/>
      <c r="L245" s="14"/>
      <c r="M245" s="14" t="s">
        <v>661</v>
      </c>
      <c r="N245" s="14"/>
      <c r="O245" s="14"/>
      <c r="P245" s="14"/>
      <c r="Q245" s="14"/>
      <c r="R245" s="14"/>
      <c r="S245" s="14"/>
      <c r="T245" s="14" t="s">
        <v>661</v>
      </c>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5"/>
      <c r="AY245" s="59">
        <f t="shared" si="23"/>
        <v>3</v>
      </c>
      <c r="AZ245" s="439"/>
      <c r="BA245" s="436"/>
    </row>
    <row r="246" spans="1:53" ht="14.1" customHeight="1">
      <c r="A246" s="141">
        <v>49</v>
      </c>
      <c r="B246" s="448"/>
      <c r="C246" s="141">
        <v>2007</v>
      </c>
      <c r="D246" s="132" t="s">
        <v>594</v>
      </c>
      <c r="E246" s="132" t="s">
        <v>236</v>
      </c>
      <c r="F246" s="273" t="s">
        <v>679</v>
      </c>
      <c r="G246" s="114" t="s">
        <v>662</v>
      </c>
      <c r="H246" s="58"/>
      <c r="I246" s="14"/>
      <c r="J246" s="14" t="s">
        <v>13</v>
      </c>
      <c r="K246" s="14"/>
      <c r="L246" s="14"/>
      <c r="M246" s="14" t="s">
        <v>13</v>
      </c>
      <c r="N246" s="14"/>
      <c r="O246" s="14"/>
      <c r="P246" s="14"/>
      <c r="Q246" s="14"/>
      <c r="R246" s="14"/>
      <c r="S246" s="14"/>
      <c r="T246" s="14" t="s">
        <v>13</v>
      </c>
      <c r="U246" s="14"/>
      <c r="V246" s="14"/>
      <c r="W246" s="14"/>
      <c r="X246" s="14"/>
      <c r="Y246" s="14"/>
      <c r="Z246" s="14"/>
      <c r="AA246" s="14"/>
      <c r="AB246" s="14"/>
      <c r="AC246" s="14"/>
      <c r="AD246" s="14"/>
      <c r="AE246" s="14"/>
      <c r="AF246" s="14"/>
      <c r="AG246" s="14"/>
      <c r="AH246" s="14"/>
      <c r="AI246" s="14"/>
      <c r="AJ246" s="14"/>
      <c r="AK246" s="14"/>
      <c r="AL246" s="14"/>
      <c r="AM246" s="14"/>
      <c r="AN246" s="14"/>
      <c r="AO246" s="14" t="s">
        <v>13</v>
      </c>
      <c r="AP246" s="14"/>
      <c r="AQ246" s="14"/>
      <c r="AR246" s="14"/>
      <c r="AS246" s="14"/>
      <c r="AT246" s="14"/>
      <c r="AU246" s="14"/>
      <c r="AV246" s="14"/>
      <c r="AW246" s="14"/>
      <c r="AX246" s="14" t="s">
        <v>671</v>
      </c>
      <c r="AY246" s="59">
        <f t="shared" si="23"/>
        <v>5</v>
      </c>
      <c r="AZ246" s="439"/>
      <c r="BA246" s="436"/>
    </row>
    <row r="247" spans="1:53" ht="14.1" customHeight="1" thickBot="1">
      <c r="A247" s="128">
        <v>49</v>
      </c>
      <c r="B247" s="449"/>
      <c r="C247" s="128">
        <v>2007</v>
      </c>
      <c r="D247" s="374" t="s">
        <v>594</v>
      </c>
      <c r="E247" s="133" t="s">
        <v>236</v>
      </c>
      <c r="F247" s="274" t="s">
        <v>679</v>
      </c>
      <c r="G247" s="111" t="s">
        <v>664</v>
      </c>
      <c r="H247" s="60"/>
      <c r="I247" s="61"/>
      <c r="J247" s="61" t="s">
        <v>665</v>
      </c>
      <c r="K247" s="61"/>
      <c r="L247" s="61"/>
      <c r="M247" s="61" t="s">
        <v>665</v>
      </c>
      <c r="N247" s="61"/>
      <c r="O247" s="61"/>
      <c r="P247" s="61"/>
      <c r="Q247" s="61"/>
      <c r="R247" s="61"/>
      <c r="S247" s="61"/>
      <c r="T247" s="61" t="s">
        <v>665</v>
      </c>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5"/>
      <c r="AY247" s="62">
        <f t="shared" si="23"/>
        <v>3</v>
      </c>
      <c r="AZ247" s="440"/>
      <c r="BA247" s="437"/>
    </row>
    <row r="248" spans="1:53" ht="14.1" customHeight="1">
      <c r="A248" s="42">
        <v>50</v>
      </c>
      <c r="B248" s="441" t="s">
        <v>596</v>
      </c>
      <c r="C248" s="42">
        <v>2007</v>
      </c>
      <c r="D248" s="47" t="s">
        <v>569</v>
      </c>
      <c r="E248" s="47" t="s">
        <v>243</v>
      </c>
      <c r="F248" s="278">
        <v>10</v>
      </c>
      <c r="G248" s="115" t="s">
        <v>656</v>
      </c>
      <c r="H248" s="70"/>
      <c r="I248" s="71" t="s">
        <v>657</v>
      </c>
      <c r="J248" s="71"/>
      <c r="K248" s="71"/>
      <c r="L248" s="71"/>
      <c r="M248" s="71" t="s">
        <v>657</v>
      </c>
      <c r="N248" s="71"/>
      <c r="O248" s="71"/>
      <c r="P248" s="71"/>
      <c r="Q248" s="71"/>
      <c r="R248" s="71" t="s">
        <v>657</v>
      </c>
      <c r="S248" s="71"/>
      <c r="T248" s="71" t="s">
        <v>657</v>
      </c>
      <c r="U248" s="71"/>
      <c r="V248" s="71"/>
      <c r="W248" s="71"/>
      <c r="X248" s="71"/>
      <c r="Y248" s="71"/>
      <c r="Z248" s="71"/>
      <c r="AA248" s="71"/>
      <c r="AB248" s="71"/>
      <c r="AC248" s="71"/>
      <c r="AD248" s="71"/>
      <c r="AE248" s="71"/>
      <c r="AF248" s="71"/>
      <c r="AG248" s="71"/>
      <c r="AH248" s="71"/>
      <c r="AI248" s="71"/>
      <c r="AJ248" s="71"/>
      <c r="AK248" s="71"/>
      <c r="AL248" s="71"/>
      <c r="AM248" s="71"/>
      <c r="AN248" s="71"/>
      <c r="AO248" s="71" t="s">
        <v>657</v>
      </c>
      <c r="AP248" s="71"/>
      <c r="AQ248" s="71"/>
      <c r="AR248" s="71"/>
      <c r="AS248" s="71"/>
      <c r="AT248" s="71"/>
      <c r="AU248" s="71"/>
      <c r="AV248" s="71"/>
      <c r="AW248" s="71"/>
      <c r="AX248" s="72" t="s">
        <v>657</v>
      </c>
      <c r="AY248" s="73">
        <f>COUNTA(H248:AX248)</f>
        <v>6</v>
      </c>
      <c r="AZ248" s="438"/>
      <c r="BA248" s="435"/>
    </row>
    <row r="249" spans="1:53" ht="14.1" customHeight="1">
      <c r="A249" s="43">
        <v>50</v>
      </c>
      <c r="B249" s="442"/>
      <c r="C249" s="43">
        <v>2007</v>
      </c>
      <c r="D249" s="48" t="s">
        <v>569</v>
      </c>
      <c r="E249" s="48" t="s">
        <v>243</v>
      </c>
      <c r="F249" s="276">
        <v>10</v>
      </c>
      <c r="G249" s="114" t="s">
        <v>658</v>
      </c>
      <c r="H249" s="58"/>
      <c r="I249" s="14" t="s">
        <v>659</v>
      </c>
      <c r="J249" s="14"/>
      <c r="K249" s="14"/>
      <c r="L249" s="14"/>
      <c r="M249" s="14" t="s">
        <v>659</v>
      </c>
      <c r="N249" s="14"/>
      <c r="O249" s="14"/>
      <c r="P249" s="14"/>
      <c r="Q249" s="14"/>
      <c r="R249" s="14" t="s">
        <v>659</v>
      </c>
      <c r="S249" s="14"/>
      <c r="T249" s="14" t="s">
        <v>659</v>
      </c>
      <c r="U249" s="14"/>
      <c r="V249" s="14"/>
      <c r="W249" s="14"/>
      <c r="X249" s="14"/>
      <c r="Y249" s="14"/>
      <c r="Z249" s="14"/>
      <c r="AA249" s="14"/>
      <c r="AB249" s="14"/>
      <c r="AC249" s="14"/>
      <c r="AD249" s="14"/>
      <c r="AE249" s="14"/>
      <c r="AF249" s="14"/>
      <c r="AG249" s="14"/>
      <c r="AH249" s="14"/>
      <c r="AI249" s="14"/>
      <c r="AJ249" s="14"/>
      <c r="AK249" s="14"/>
      <c r="AL249" s="14"/>
      <c r="AM249" s="14"/>
      <c r="AN249" s="14"/>
      <c r="AO249" s="14" t="s">
        <v>659</v>
      </c>
      <c r="AP249" s="14"/>
      <c r="AQ249" s="14"/>
      <c r="AR249" s="14"/>
      <c r="AS249" s="14"/>
      <c r="AT249" s="14"/>
      <c r="AU249" s="14"/>
      <c r="AV249" s="14"/>
      <c r="AW249" s="14"/>
      <c r="AX249" s="14" t="s">
        <v>659</v>
      </c>
      <c r="AY249" s="59">
        <f>COUNTA(H249:AX249)</f>
        <v>6</v>
      </c>
      <c r="AZ249" s="439"/>
      <c r="BA249" s="436"/>
    </row>
    <row r="250" spans="1:53" ht="14.1" customHeight="1">
      <c r="A250" s="43">
        <v>50</v>
      </c>
      <c r="B250" s="442"/>
      <c r="C250" s="43">
        <v>2007</v>
      </c>
      <c r="D250" s="48" t="s">
        <v>569</v>
      </c>
      <c r="E250" s="48" t="s">
        <v>243</v>
      </c>
      <c r="F250" s="276">
        <v>10</v>
      </c>
      <c r="G250" s="112" t="s">
        <v>660</v>
      </c>
      <c r="H250" s="63"/>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3"/>
      <c r="AY250" s="64"/>
      <c r="AZ250" s="439"/>
      <c r="BA250" s="436"/>
    </row>
    <row r="251" spans="1:53" ht="14.1" customHeight="1">
      <c r="A251" s="43">
        <v>50</v>
      </c>
      <c r="B251" s="442"/>
      <c r="C251" s="43">
        <v>2007</v>
      </c>
      <c r="D251" s="48" t="s">
        <v>569</v>
      </c>
      <c r="E251" s="48" t="s">
        <v>243</v>
      </c>
      <c r="F251" s="276">
        <v>10</v>
      </c>
      <c r="G251" s="112" t="s">
        <v>662</v>
      </c>
      <c r="H251" s="63"/>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64"/>
      <c r="AZ251" s="439"/>
      <c r="BA251" s="436"/>
    </row>
    <row r="252" spans="1:53" ht="14.1" customHeight="1" thickBot="1">
      <c r="A252" s="127">
        <v>50</v>
      </c>
      <c r="B252" s="443"/>
      <c r="C252" s="127">
        <v>2007</v>
      </c>
      <c r="D252" s="373" t="s">
        <v>569</v>
      </c>
      <c r="E252" s="134" t="s">
        <v>243</v>
      </c>
      <c r="F252" s="277">
        <v>10</v>
      </c>
      <c r="G252" s="111" t="s">
        <v>664</v>
      </c>
      <c r="H252" s="60"/>
      <c r="I252" s="61" t="s">
        <v>665</v>
      </c>
      <c r="J252" s="61"/>
      <c r="K252" s="61"/>
      <c r="L252" s="61"/>
      <c r="M252" s="61" t="s">
        <v>665</v>
      </c>
      <c r="N252" s="61"/>
      <c r="O252" s="61"/>
      <c r="P252" s="61"/>
      <c r="Q252" s="61"/>
      <c r="R252" s="61" t="s">
        <v>665</v>
      </c>
      <c r="S252" s="61"/>
      <c r="T252" s="61" t="s">
        <v>665</v>
      </c>
      <c r="U252" s="61"/>
      <c r="V252" s="61"/>
      <c r="W252" s="61"/>
      <c r="X252" s="61"/>
      <c r="Y252" s="61"/>
      <c r="Z252" s="61"/>
      <c r="AA252" s="61"/>
      <c r="AB252" s="61"/>
      <c r="AC252" s="61"/>
      <c r="AD252" s="61"/>
      <c r="AE252" s="61"/>
      <c r="AF252" s="61"/>
      <c r="AG252" s="61"/>
      <c r="AH252" s="61"/>
      <c r="AI252" s="61"/>
      <c r="AJ252" s="61"/>
      <c r="AK252" s="61"/>
      <c r="AL252" s="61"/>
      <c r="AM252" s="61"/>
      <c r="AN252" s="61"/>
      <c r="AO252" s="61" t="s">
        <v>665</v>
      </c>
      <c r="AP252" s="61"/>
      <c r="AQ252" s="61"/>
      <c r="AR252" s="61"/>
      <c r="AS252" s="61"/>
      <c r="AT252" s="61"/>
      <c r="AU252" s="61"/>
      <c r="AV252" s="61"/>
      <c r="AW252" s="61"/>
      <c r="AX252" s="61" t="s">
        <v>665</v>
      </c>
      <c r="AY252" s="62">
        <f t="shared" ref="AY252" si="24">COUNTA(H252:AX252)</f>
        <v>6</v>
      </c>
      <c r="AZ252" s="440"/>
      <c r="BA252" s="437"/>
    </row>
    <row r="253" spans="1:53" ht="14.1" customHeight="1">
      <c r="A253" s="41">
        <v>51</v>
      </c>
      <c r="B253" s="447" t="s">
        <v>597</v>
      </c>
      <c r="C253" s="41">
        <v>2007</v>
      </c>
      <c r="D253" s="131" t="s">
        <v>290</v>
      </c>
      <c r="E253" s="131" t="s">
        <v>236</v>
      </c>
      <c r="F253" s="272" t="s">
        <v>673</v>
      </c>
      <c r="G253" s="115" t="s">
        <v>656</v>
      </c>
      <c r="H253" s="70"/>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2"/>
      <c r="AY253" s="73">
        <f>COUNTA(H253:AX253)</f>
        <v>0</v>
      </c>
      <c r="AZ253" s="438"/>
      <c r="BA253" s="435"/>
    </row>
    <row r="254" spans="1:53" ht="14.1" customHeight="1">
      <c r="A254" s="141">
        <v>51</v>
      </c>
      <c r="B254" s="448"/>
      <c r="C254" s="141">
        <v>2007</v>
      </c>
      <c r="D254" s="132" t="s">
        <v>290</v>
      </c>
      <c r="E254" s="132" t="s">
        <v>236</v>
      </c>
      <c r="F254" s="273" t="s">
        <v>673</v>
      </c>
      <c r="G254" s="114" t="s">
        <v>658</v>
      </c>
      <c r="H254" s="58"/>
      <c r="I254" s="14" t="s">
        <v>659</v>
      </c>
      <c r="J254" s="14"/>
      <c r="K254" s="14"/>
      <c r="L254" s="14"/>
      <c r="M254" s="14" t="s">
        <v>659</v>
      </c>
      <c r="N254" s="14"/>
      <c r="O254" s="14"/>
      <c r="P254" s="14"/>
      <c r="Q254" s="14"/>
      <c r="R254" s="14"/>
      <c r="S254" s="14"/>
      <c r="T254" s="14" t="s">
        <v>659</v>
      </c>
      <c r="U254" s="14"/>
      <c r="V254" s="14"/>
      <c r="W254" s="14"/>
      <c r="X254" s="14"/>
      <c r="Y254" s="14"/>
      <c r="Z254" s="14"/>
      <c r="AA254" s="14"/>
      <c r="AB254" s="14"/>
      <c r="AC254" s="14"/>
      <c r="AD254" s="14"/>
      <c r="AE254" s="14"/>
      <c r="AF254" s="14"/>
      <c r="AG254" s="14"/>
      <c r="AH254" s="14"/>
      <c r="AI254" s="14"/>
      <c r="AJ254" s="14"/>
      <c r="AK254" s="14"/>
      <c r="AL254" s="14"/>
      <c r="AM254" s="14"/>
      <c r="AN254" s="14"/>
      <c r="AO254" s="14" t="s">
        <v>659</v>
      </c>
      <c r="AP254" s="14"/>
      <c r="AQ254" s="14"/>
      <c r="AR254" s="14"/>
      <c r="AS254" s="14"/>
      <c r="AT254" s="14"/>
      <c r="AU254" s="14"/>
      <c r="AV254" s="14"/>
      <c r="AW254" s="14"/>
      <c r="AX254" s="15" t="s">
        <v>659</v>
      </c>
      <c r="AY254" s="59">
        <f>COUNTA(H254:AX254)</f>
        <v>5</v>
      </c>
      <c r="AZ254" s="439"/>
      <c r="BA254" s="436"/>
    </row>
    <row r="255" spans="1:53" ht="14.1" customHeight="1">
      <c r="A255" s="141">
        <v>51</v>
      </c>
      <c r="B255" s="448"/>
      <c r="C255" s="141">
        <v>2007</v>
      </c>
      <c r="D255" s="132" t="s">
        <v>290</v>
      </c>
      <c r="E255" s="132" t="s">
        <v>236</v>
      </c>
      <c r="F255" s="273" t="s">
        <v>673</v>
      </c>
      <c r="G255" s="114" t="s">
        <v>660</v>
      </c>
      <c r="H255" s="58"/>
      <c r="I255" s="14" t="s">
        <v>661</v>
      </c>
      <c r="J255" s="14" t="s">
        <v>661</v>
      </c>
      <c r="K255" s="14"/>
      <c r="L255" s="14"/>
      <c r="M255" s="14" t="s">
        <v>661</v>
      </c>
      <c r="N255" s="14"/>
      <c r="O255" s="14"/>
      <c r="P255" s="14"/>
      <c r="Q255" s="14"/>
      <c r="R255" s="14"/>
      <c r="S255" s="14"/>
      <c r="T255" s="14" t="s">
        <v>661</v>
      </c>
      <c r="U255" s="14"/>
      <c r="V255" s="14"/>
      <c r="W255" s="14"/>
      <c r="X255" s="14"/>
      <c r="Y255" s="14"/>
      <c r="Z255" s="14"/>
      <c r="AA255" s="14"/>
      <c r="AB255" s="14"/>
      <c r="AC255" s="14"/>
      <c r="AD255" s="14"/>
      <c r="AE255" s="14"/>
      <c r="AF255" s="14"/>
      <c r="AG255" s="14" t="s">
        <v>661</v>
      </c>
      <c r="AH255" s="14"/>
      <c r="AI255" s="14"/>
      <c r="AJ255" s="14"/>
      <c r="AK255" s="14"/>
      <c r="AL255" s="14"/>
      <c r="AM255" s="14"/>
      <c r="AN255" s="14"/>
      <c r="AO255" s="14" t="s">
        <v>661</v>
      </c>
      <c r="AP255" s="14"/>
      <c r="AQ255" s="14"/>
      <c r="AR255" s="14"/>
      <c r="AS255" s="14"/>
      <c r="AT255" s="14"/>
      <c r="AU255" s="14"/>
      <c r="AV255" s="14"/>
      <c r="AW255" s="14"/>
      <c r="AX255" s="14" t="s">
        <v>661</v>
      </c>
      <c r="AY255" s="59">
        <f>COUNTA(H255:AX255)</f>
        <v>7</v>
      </c>
      <c r="AZ255" s="439"/>
      <c r="BA255" s="436"/>
    </row>
    <row r="256" spans="1:53" ht="14.1" customHeight="1">
      <c r="A256" s="141">
        <v>51</v>
      </c>
      <c r="B256" s="448"/>
      <c r="C256" s="141">
        <v>2007</v>
      </c>
      <c r="D256" s="132" t="s">
        <v>290</v>
      </c>
      <c r="E256" s="132" t="s">
        <v>236</v>
      </c>
      <c r="F256" s="273" t="s">
        <v>673</v>
      </c>
      <c r="G256" s="114" t="s">
        <v>662</v>
      </c>
      <c r="H256" s="58"/>
      <c r="I256" s="14"/>
      <c r="J256" s="14"/>
      <c r="K256" s="14"/>
      <c r="L256" s="14"/>
      <c r="M256" s="14" t="s">
        <v>671</v>
      </c>
      <c r="N256" s="14"/>
      <c r="O256" s="14"/>
      <c r="P256" s="14"/>
      <c r="Q256" s="14"/>
      <c r="R256" s="14"/>
      <c r="S256" s="14"/>
      <c r="T256" s="14" t="s">
        <v>671</v>
      </c>
      <c r="U256" s="14"/>
      <c r="V256" s="14"/>
      <c r="W256" s="14"/>
      <c r="X256" s="14"/>
      <c r="Y256" s="14"/>
      <c r="Z256" s="14"/>
      <c r="AA256" s="14"/>
      <c r="AB256" s="14"/>
      <c r="AC256" s="14"/>
      <c r="AD256" s="14"/>
      <c r="AE256" s="14"/>
      <c r="AF256" s="14"/>
      <c r="AG256" s="14"/>
      <c r="AH256" s="14"/>
      <c r="AI256" s="14"/>
      <c r="AJ256" s="14"/>
      <c r="AK256" s="14"/>
      <c r="AL256" s="14"/>
      <c r="AM256" s="14"/>
      <c r="AN256" s="14"/>
      <c r="AO256" s="53" t="s">
        <v>672</v>
      </c>
      <c r="AP256" s="14"/>
      <c r="AQ256" s="14"/>
      <c r="AR256" s="14"/>
      <c r="AS256" s="14"/>
      <c r="AT256" s="14"/>
      <c r="AU256" s="14"/>
      <c r="AV256" s="14"/>
      <c r="AW256" s="14"/>
      <c r="AX256" s="14" t="s">
        <v>663</v>
      </c>
      <c r="AY256" s="59">
        <f>COUNTA(H256:AX256)</f>
        <v>4</v>
      </c>
      <c r="AZ256" s="439"/>
      <c r="BA256" s="436"/>
    </row>
    <row r="257" spans="1:53" ht="14.1" customHeight="1" thickBot="1">
      <c r="A257" s="128">
        <v>51</v>
      </c>
      <c r="B257" s="449"/>
      <c r="C257" s="128">
        <v>2007</v>
      </c>
      <c r="D257" s="374" t="s">
        <v>290</v>
      </c>
      <c r="E257" s="133" t="s">
        <v>236</v>
      </c>
      <c r="F257" s="274" t="s">
        <v>673</v>
      </c>
      <c r="G257" s="111" t="s">
        <v>664</v>
      </c>
      <c r="H257" s="60"/>
      <c r="I257" s="61" t="s">
        <v>665</v>
      </c>
      <c r="J257" s="61"/>
      <c r="K257" s="61"/>
      <c r="L257" s="61"/>
      <c r="M257" s="61" t="s">
        <v>665</v>
      </c>
      <c r="N257" s="61"/>
      <c r="O257" s="61"/>
      <c r="P257" s="61"/>
      <c r="Q257" s="61"/>
      <c r="R257" s="61"/>
      <c r="S257" s="61"/>
      <c r="T257" s="61" t="s">
        <v>665</v>
      </c>
      <c r="U257" s="61"/>
      <c r="V257" s="61"/>
      <c r="W257" s="61"/>
      <c r="X257" s="61"/>
      <c r="Y257" s="61"/>
      <c r="Z257" s="61"/>
      <c r="AA257" s="61"/>
      <c r="AB257" s="61"/>
      <c r="AC257" s="61"/>
      <c r="AD257" s="61"/>
      <c r="AE257" s="61"/>
      <c r="AF257" s="61"/>
      <c r="AG257" s="61"/>
      <c r="AH257" s="61"/>
      <c r="AI257" s="61"/>
      <c r="AJ257" s="61"/>
      <c r="AK257" s="61"/>
      <c r="AL257" s="61"/>
      <c r="AM257" s="61"/>
      <c r="AN257" s="61"/>
      <c r="AO257" s="61" t="s">
        <v>665</v>
      </c>
      <c r="AP257" s="61"/>
      <c r="AQ257" s="61"/>
      <c r="AR257" s="61"/>
      <c r="AS257" s="61"/>
      <c r="AT257" s="61"/>
      <c r="AU257" s="61"/>
      <c r="AV257" s="61"/>
      <c r="AW257" s="61"/>
      <c r="AX257" s="61" t="s">
        <v>665</v>
      </c>
      <c r="AY257" s="62">
        <f t="shared" ref="AY257" si="25">COUNTA(H257:AX257)</f>
        <v>5</v>
      </c>
      <c r="AZ257" s="440"/>
      <c r="BA257" s="437"/>
    </row>
    <row r="258" spans="1:53" ht="14.1" customHeight="1">
      <c r="A258" s="42">
        <v>52</v>
      </c>
      <c r="B258" s="441" t="s">
        <v>598</v>
      </c>
      <c r="C258" s="42">
        <v>2007</v>
      </c>
      <c r="D258" s="47" t="s">
        <v>345</v>
      </c>
      <c r="E258" s="135" t="s">
        <v>540</v>
      </c>
      <c r="F258" s="278">
        <v>7</v>
      </c>
      <c r="G258" s="115" t="s">
        <v>656</v>
      </c>
      <c r="H258" s="70"/>
      <c r="I258" s="71"/>
      <c r="J258" s="71"/>
      <c r="K258" s="71"/>
      <c r="L258" s="71"/>
      <c r="M258" s="71"/>
      <c r="N258" s="71"/>
      <c r="O258" s="71"/>
      <c r="P258" s="71"/>
      <c r="Q258" s="71"/>
      <c r="R258" s="71"/>
      <c r="S258" s="71"/>
      <c r="T258" s="71" t="s">
        <v>657</v>
      </c>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2"/>
      <c r="AY258" s="73">
        <f>COUNTA(H258:AX258)</f>
        <v>1</v>
      </c>
      <c r="AZ258" s="438"/>
      <c r="BA258" s="435"/>
    </row>
    <row r="259" spans="1:53" ht="14.1" customHeight="1">
      <c r="A259" s="43">
        <v>52</v>
      </c>
      <c r="B259" s="442"/>
      <c r="C259" s="43">
        <v>2007</v>
      </c>
      <c r="D259" s="48" t="s">
        <v>345</v>
      </c>
      <c r="E259" s="136" t="s">
        <v>540</v>
      </c>
      <c r="F259" s="276">
        <v>7</v>
      </c>
      <c r="G259" s="114" t="s">
        <v>658</v>
      </c>
      <c r="H259" s="58"/>
      <c r="I259" s="14"/>
      <c r="J259" s="14"/>
      <c r="K259" s="14"/>
      <c r="L259" s="14"/>
      <c r="M259" s="14" t="s">
        <v>659</v>
      </c>
      <c r="N259" s="14"/>
      <c r="O259" s="14"/>
      <c r="P259" s="14"/>
      <c r="Q259" s="14"/>
      <c r="R259" s="14"/>
      <c r="S259" s="14"/>
      <c r="T259" s="14" t="s">
        <v>659</v>
      </c>
      <c r="U259" s="14"/>
      <c r="V259" s="14"/>
      <c r="W259" s="14"/>
      <c r="X259" s="14"/>
      <c r="Y259" s="14"/>
      <c r="Z259" s="14"/>
      <c r="AA259" s="14"/>
      <c r="AB259" s="14"/>
      <c r="AC259" s="14"/>
      <c r="AD259" s="14"/>
      <c r="AE259" s="14"/>
      <c r="AF259" s="14"/>
      <c r="AG259" s="14"/>
      <c r="AH259" s="14"/>
      <c r="AI259" s="14"/>
      <c r="AJ259" s="14"/>
      <c r="AK259" s="14"/>
      <c r="AL259" s="14"/>
      <c r="AM259" s="14"/>
      <c r="AN259" s="14"/>
      <c r="AO259" s="14" t="s">
        <v>659</v>
      </c>
      <c r="AP259" s="14"/>
      <c r="AQ259" s="14"/>
      <c r="AR259" s="14"/>
      <c r="AS259" s="14"/>
      <c r="AT259" s="14"/>
      <c r="AU259" s="14"/>
      <c r="AV259" s="14"/>
      <c r="AW259" s="14"/>
      <c r="AX259" s="15"/>
      <c r="AY259" s="59">
        <f>COUNTA(H259:AX259)</f>
        <v>3</v>
      </c>
      <c r="AZ259" s="439"/>
      <c r="BA259" s="436"/>
    </row>
    <row r="260" spans="1:53" ht="14.1" customHeight="1">
      <c r="A260" s="43">
        <v>52</v>
      </c>
      <c r="B260" s="442"/>
      <c r="C260" s="43">
        <v>2007</v>
      </c>
      <c r="D260" s="48" t="s">
        <v>345</v>
      </c>
      <c r="E260" s="136" t="s">
        <v>540</v>
      </c>
      <c r="F260" s="276">
        <v>7</v>
      </c>
      <c r="G260" s="114" t="s">
        <v>660</v>
      </c>
      <c r="H260" s="58"/>
      <c r="I260" s="14"/>
      <c r="J260" s="14"/>
      <c r="K260" s="14"/>
      <c r="L260" s="14"/>
      <c r="M260" s="14" t="s">
        <v>661</v>
      </c>
      <c r="N260" s="14"/>
      <c r="O260" s="14"/>
      <c r="P260" s="14"/>
      <c r="Q260" s="14"/>
      <c r="R260" s="14"/>
      <c r="S260" s="14"/>
      <c r="T260" s="14" t="s">
        <v>661</v>
      </c>
      <c r="U260" s="14"/>
      <c r="V260" s="14"/>
      <c r="W260" s="14"/>
      <c r="X260" s="14"/>
      <c r="Y260" s="14"/>
      <c r="Z260" s="14"/>
      <c r="AA260" s="14"/>
      <c r="AB260" s="14"/>
      <c r="AC260" s="14"/>
      <c r="AD260" s="14"/>
      <c r="AE260" s="14"/>
      <c r="AF260" s="14"/>
      <c r="AG260" s="14"/>
      <c r="AH260" s="14"/>
      <c r="AI260" s="14"/>
      <c r="AJ260" s="14"/>
      <c r="AK260" s="14"/>
      <c r="AL260" s="14"/>
      <c r="AM260" s="14"/>
      <c r="AN260" s="14"/>
      <c r="AO260" s="14" t="s">
        <v>661</v>
      </c>
      <c r="AP260" s="14"/>
      <c r="AQ260" s="14"/>
      <c r="AR260" s="14"/>
      <c r="AS260" s="14"/>
      <c r="AT260" s="14"/>
      <c r="AU260" s="14"/>
      <c r="AV260" s="14"/>
      <c r="AW260" s="14"/>
      <c r="AX260" s="15"/>
      <c r="AY260" s="59">
        <f>COUNTA(H260:AX260)</f>
        <v>3</v>
      </c>
      <c r="AZ260" s="439"/>
      <c r="BA260" s="436"/>
    </row>
    <row r="261" spans="1:53" ht="14.1" customHeight="1">
      <c r="A261" s="43">
        <v>52</v>
      </c>
      <c r="B261" s="442"/>
      <c r="C261" s="43">
        <v>2007</v>
      </c>
      <c r="D261" s="48" t="s">
        <v>345</v>
      </c>
      <c r="E261" s="136" t="s">
        <v>540</v>
      </c>
      <c r="F261" s="276">
        <v>7</v>
      </c>
      <c r="G261" s="112" t="s">
        <v>662</v>
      </c>
      <c r="H261" s="63"/>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64"/>
      <c r="AZ261" s="439"/>
      <c r="BA261" s="436"/>
    </row>
    <row r="262" spans="1:53" ht="14.1" customHeight="1" thickBot="1">
      <c r="A262" s="127">
        <v>52</v>
      </c>
      <c r="B262" s="443"/>
      <c r="C262" s="127">
        <v>2007</v>
      </c>
      <c r="D262" s="373" t="s">
        <v>345</v>
      </c>
      <c r="E262" s="137" t="s">
        <v>540</v>
      </c>
      <c r="F262" s="277">
        <v>7</v>
      </c>
      <c r="G262" s="111" t="s">
        <v>664</v>
      </c>
      <c r="H262" s="60"/>
      <c r="I262" s="61"/>
      <c r="J262" s="61"/>
      <c r="K262" s="61"/>
      <c r="L262" s="61"/>
      <c r="M262" s="61" t="s">
        <v>665</v>
      </c>
      <c r="N262" s="61"/>
      <c r="O262" s="61"/>
      <c r="P262" s="61"/>
      <c r="Q262" s="61"/>
      <c r="R262" s="61"/>
      <c r="S262" s="61"/>
      <c r="T262" s="61" t="s">
        <v>665</v>
      </c>
      <c r="U262" s="61"/>
      <c r="V262" s="61"/>
      <c r="W262" s="61"/>
      <c r="X262" s="61"/>
      <c r="Y262" s="61"/>
      <c r="Z262" s="61"/>
      <c r="AA262" s="61"/>
      <c r="AB262" s="61"/>
      <c r="AC262" s="61"/>
      <c r="AD262" s="61"/>
      <c r="AE262" s="61"/>
      <c r="AF262" s="61"/>
      <c r="AG262" s="61"/>
      <c r="AH262" s="61"/>
      <c r="AI262" s="61"/>
      <c r="AJ262" s="61"/>
      <c r="AK262" s="61"/>
      <c r="AL262" s="61"/>
      <c r="AM262" s="61"/>
      <c r="AN262" s="61"/>
      <c r="AO262" s="61" t="s">
        <v>665</v>
      </c>
      <c r="AP262" s="61"/>
      <c r="AQ262" s="61"/>
      <c r="AR262" s="61"/>
      <c r="AS262" s="61"/>
      <c r="AT262" s="61"/>
      <c r="AU262" s="61"/>
      <c r="AV262" s="61"/>
      <c r="AW262" s="61"/>
      <c r="AX262" s="65"/>
      <c r="AY262" s="62">
        <f t="shared" ref="AY262" si="26">COUNTA(H262:AX262)</f>
        <v>3</v>
      </c>
      <c r="AZ262" s="440"/>
      <c r="BA262" s="437"/>
    </row>
    <row r="263" spans="1:53" ht="14.1" customHeight="1">
      <c r="A263" s="41">
        <v>53</v>
      </c>
      <c r="B263" s="447" t="s">
        <v>599</v>
      </c>
      <c r="C263" s="41">
        <v>2009</v>
      </c>
      <c r="D263" s="131" t="s">
        <v>312</v>
      </c>
      <c r="E263" s="131" t="s">
        <v>236</v>
      </c>
      <c r="F263" s="272" t="s">
        <v>1228</v>
      </c>
      <c r="G263" s="115" t="s">
        <v>656</v>
      </c>
      <c r="H263" s="70"/>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2"/>
      <c r="AY263" s="73">
        <f>COUNTA(H263:AX263)</f>
        <v>0</v>
      </c>
      <c r="AZ263" s="438" t="s">
        <v>686</v>
      </c>
      <c r="BA263" s="435"/>
    </row>
    <row r="264" spans="1:53" ht="14.1" customHeight="1">
      <c r="A264" s="141">
        <v>53</v>
      </c>
      <c r="B264" s="448"/>
      <c r="C264" s="141">
        <v>2009</v>
      </c>
      <c r="D264" s="132" t="s">
        <v>312</v>
      </c>
      <c r="E264" s="132" t="s">
        <v>236</v>
      </c>
      <c r="F264" s="273" t="s">
        <v>1228</v>
      </c>
      <c r="G264" s="114" t="s">
        <v>658</v>
      </c>
      <c r="H264" s="58"/>
      <c r="I264" s="14"/>
      <c r="J264" s="14"/>
      <c r="K264" s="14"/>
      <c r="L264" s="14"/>
      <c r="M264" s="14"/>
      <c r="N264" s="14"/>
      <c r="O264" s="14"/>
      <c r="P264" s="14"/>
      <c r="Q264" s="14"/>
      <c r="R264" s="14" t="s">
        <v>659</v>
      </c>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t="s">
        <v>659</v>
      </c>
      <c r="AP264" s="14"/>
      <c r="AQ264" s="14"/>
      <c r="AR264" s="14"/>
      <c r="AS264" s="14"/>
      <c r="AT264" s="14"/>
      <c r="AU264" s="14"/>
      <c r="AV264" s="14"/>
      <c r="AW264" s="14"/>
      <c r="AX264" s="15"/>
      <c r="AY264" s="59">
        <f>COUNTA(H264:AX264)</f>
        <v>2</v>
      </c>
      <c r="AZ264" s="439"/>
      <c r="BA264" s="436"/>
    </row>
    <row r="265" spans="1:53" ht="14.1" customHeight="1">
      <c r="A265" s="141">
        <v>53</v>
      </c>
      <c r="B265" s="448"/>
      <c r="C265" s="141">
        <v>2009</v>
      </c>
      <c r="D265" s="132" t="s">
        <v>312</v>
      </c>
      <c r="E265" s="132" t="s">
        <v>236</v>
      </c>
      <c r="F265" s="273" t="s">
        <v>1228</v>
      </c>
      <c r="G265" s="114" t="s">
        <v>660</v>
      </c>
      <c r="H265" s="58"/>
      <c r="I265" s="14"/>
      <c r="J265" s="14"/>
      <c r="K265" s="14"/>
      <c r="L265" s="14"/>
      <c r="M265" s="14"/>
      <c r="N265" s="14"/>
      <c r="O265" s="14"/>
      <c r="P265" s="14"/>
      <c r="Q265" s="14"/>
      <c r="R265" s="14" t="s">
        <v>661</v>
      </c>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t="s">
        <v>661</v>
      </c>
      <c r="AP265" s="14"/>
      <c r="AQ265" s="14"/>
      <c r="AR265" s="14"/>
      <c r="AS265" s="14"/>
      <c r="AT265" s="14"/>
      <c r="AU265" s="14"/>
      <c r="AV265" s="14"/>
      <c r="AW265" s="14"/>
      <c r="AX265" s="15"/>
      <c r="AY265" s="59">
        <f>COUNTA(H265:AX265)</f>
        <v>2</v>
      </c>
      <c r="AZ265" s="439"/>
      <c r="BA265" s="436"/>
    </row>
    <row r="266" spans="1:53" ht="14.1" customHeight="1">
      <c r="A266" s="141">
        <v>53</v>
      </c>
      <c r="B266" s="448"/>
      <c r="C266" s="141">
        <v>2009</v>
      </c>
      <c r="D266" s="132" t="s">
        <v>312</v>
      </c>
      <c r="E266" s="132" t="s">
        <v>236</v>
      </c>
      <c r="F266" s="273" t="s">
        <v>1228</v>
      </c>
      <c r="G266" s="114" t="s">
        <v>662</v>
      </c>
      <c r="H266" s="58"/>
      <c r="I266" s="14"/>
      <c r="J266" s="14"/>
      <c r="K266" s="14"/>
      <c r="L266" s="14"/>
      <c r="M266" s="14"/>
      <c r="N266" s="14"/>
      <c r="O266" s="14"/>
      <c r="P266" s="14"/>
      <c r="Q266" s="14"/>
      <c r="R266" s="14" t="s">
        <v>671</v>
      </c>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t="s">
        <v>671</v>
      </c>
      <c r="AP266" s="14"/>
      <c r="AQ266" s="14"/>
      <c r="AR266" s="14"/>
      <c r="AS266" s="14"/>
      <c r="AT266" s="14"/>
      <c r="AU266" s="14"/>
      <c r="AV266" s="14"/>
      <c r="AW266" s="14"/>
      <c r="AX266" s="14"/>
      <c r="AY266" s="59">
        <f>COUNTA(H266:AX266)</f>
        <v>2</v>
      </c>
      <c r="AZ266" s="439"/>
      <c r="BA266" s="436"/>
    </row>
    <row r="267" spans="1:53" ht="14.1" customHeight="1" thickBot="1">
      <c r="A267" s="128">
        <v>53</v>
      </c>
      <c r="B267" s="449"/>
      <c r="C267" s="128">
        <v>2009</v>
      </c>
      <c r="D267" s="374" t="s">
        <v>312</v>
      </c>
      <c r="E267" s="133" t="s">
        <v>236</v>
      </c>
      <c r="F267" s="274" t="s">
        <v>1228</v>
      </c>
      <c r="G267" s="111" t="s">
        <v>664</v>
      </c>
      <c r="H267" s="60"/>
      <c r="I267" s="61"/>
      <c r="J267" s="61"/>
      <c r="K267" s="61"/>
      <c r="L267" s="61"/>
      <c r="M267" s="61"/>
      <c r="N267" s="61"/>
      <c r="O267" s="61"/>
      <c r="P267" s="61"/>
      <c r="Q267" s="61"/>
      <c r="R267" s="61" t="s">
        <v>665</v>
      </c>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t="s">
        <v>665</v>
      </c>
      <c r="AP267" s="61"/>
      <c r="AQ267" s="61"/>
      <c r="AR267" s="61"/>
      <c r="AS267" s="61"/>
      <c r="AT267" s="61"/>
      <c r="AU267" s="61"/>
      <c r="AV267" s="61"/>
      <c r="AW267" s="61"/>
      <c r="AX267" s="65"/>
      <c r="AY267" s="62">
        <f t="shared" ref="AY267" si="27">COUNTA(H267:AX267)</f>
        <v>2</v>
      </c>
      <c r="AZ267" s="440"/>
      <c r="BA267" s="437"/>
    </row>
    <row r="268" spans="1:53" ht="14.1" customHeight="1">
      <c r="A268" s="42">
        <v>54</v>
      </c>
      <c r="B268" s="441" t="s">
        <v>600</v>
      </c>
      <c r="C268" s="42">
        <v>2009</v>
      </c>
      <c r="D268" s="47" t="s">
        <v>532</v>
      </c>
      <c r="E268" s="135" t="s">
        <v>540</v>
      </c>
      <c r="F268" s="278">
        <v>2</v>
      </c>
      <c r="G268" s="115" t="s">
        <v>656</v>
      </c>
      <c r="H268" s="70"/>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2"/>
      <c r="AY268" s="73">
        <f>COUNTA(H268:AX268)</f>
        <v>0</v>
      </c>
      <c r="AZ268" s="438" t="s">
        <v>1461</v>
      </c>
      <c r="BA268" s="435"/>
    </row>
    <row r="269" spans="1:53" ht="14.1" customHeight="1">
      <c r="A269" s="43">
        <v>54</v>
      </c>
      <c r="B269" s="442"/>
      <c r="C269" s="43">
        <v>2009</v>
      </c>
      <c r="D269" s="48" t="s">
        <v>532</v>
      </c>
      <c r="E269" s="136" t="s">
        <v>540</v>
      </c>
      <c r="F269" s="276">
        <v>2</v>
      </c>
      <c r="G269" s="114" t="s">
        <v>658</v>
      </c>
      <c r="H269" s="58"/>
      <c r="I269" s="14" t="s">
        <v>659</v>
      </c>
      <c r="J269" s="14"/>
      <c r="K269" s="14"/>
      <c r="L269" s="14"/>
      <c r="M269" s="14"/>
      <c r="N269" s="14"/>
      <c r="O269" s="14"/>
      <c r="P269" s="14"/>
      <c r="Q269" s="14"/>
      <c r="R269" s="14"/>
      <c r="S269" s="14"/>
      <c r="T269" s="14"/>
      <c r="U269" s="14"/>
      <c r="V269" s="14"/>
      <c r="W269" s="14"/>
      <c r="X269" s="14" t="s">
        <v>659</v>
      </c>
      <c r="Y269" s="14"/>
      <c r="Z269" s="14"/>
      <c r="AA269" s="14"/>
      <c r="AB269" s="14"/>
      <c r="AC269" s="14"/>
      <c r="AD269" s="14"/>
      <c r="AE269" s="14"/>
      <c r="AF269" s="14"/>
      <c r="AG269" s="14"/>
      <c r="AH269" s="14"/>
      <c r="AI269" s="14"/>
      <c r="AJ269" s="14"/>
      <c r="AK269" s="14"/>
      <c r="AL269" s="14"/>
      <c r="AM269" s="14"/>
      <c r="AN269" s="14"/>
      <c r="AO269" s="14" t="s">
        <v>659</v>
      </c>
      <c r="AP269" s="14"/>
      <c r="AQ269" s="14"/>
      <c r="AR269" s="14"/>
      <c r="AS269" s="14"/>
      <c r="AT269" s="14"/>
      <c r="AU269" s="14"/>
      <c r="AV269" s="14"/>
      <c r="AW269" s="14"/>
      <c r="AX269" s="15"/>
      <c r="AY269" s="59">
        <f>COUNTA(H269:AX269)</f>
        <v>3</v>
      </c>
      <c r="AZ269" s="439"/>
      <c r="BA269" s="436"/>
    </row>
    <row r="270" spans="1:53" ht="14.1" customHeight="1">
      <c r="A270" s="43">
        <v>54</v>
      </c>
      <c r="B270" s="442"/>
      <c r="C270" s="43">
        <v>2009</v>
      </c>
      <c r="D270" s="48" t="s">
        <v>532</v>
      </c>
      <c r="E270" s="136" t="s">
        <v>540</v>
      </c>
      <c r="F270" s="276">
        <v>2</v>
      </c>
      <c r="G270" s="114" t="s">
        <v>660</v>
      </c>
      <c r="H270" s="58"/>
      <c r="I270" s="14" t="s">
        <v>661</v>
      </c>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t="s">
        <v>661</v>
      </c>
      <c r="AN270" s="14"/>
      <c r="AO270" s="14" t="s">
        <v>661</v>
      </c>
      <c r="AP270" s="14"/>
      <c r="AQ270" s="14"/>
      <c r="AR270" s="14"/>
      <c r="AS270" s="14"/>
      <c r="AT270" s="14"/>
      <c r="AU270" s="14"/>
      <c r="AV270" s="14"/>
      <c r="AW270" s="14"/>
      <c r="AX270" s="15"/>
      <c r="AY270" s="59">
        <f>COUNTA(H270:AX270)</f>
        <v>3</v>
      </c>
      <c r="AZ270" s="439"/>
      <c r="BA270" s="436"/>
    </row>
    <row r="271" spans="1:53" ht="14.1" customHeight="1">
      <c r="A271" s="43">
        <v>54</v>
      </c>
      <c r="B271" s="442"/>
      <c r="C271" s="43">
        <v>2009</v>
      </c>
      <c r="D271" s="48" t="s">
        <v>532</v>
      </c>
      <c r="E271" s="136" t="s">
        <v>540</v>
      </c>
      <c r="F271" s="276">
        <v>2</v>
      </c>
      <c r="G271" s="112" t="s">
        <v>662</v>
      </c>
      <c r="H271" s="63"/>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64"/>
      <c r="AZ271" s="439"/>
      <c r="BA271" s="436"/>
    </row>
    <row r="272" spans="1:53" ht="14.1" customHeight="1" thickBot="1">
      <c r="A272" s="127">
        <v>54</v>
      </c>
      <c r="B272" s="443"/>
      <c r="C272" s="127">
        <v>2009</v>
      </c>
      <c r="D272" s="373" t="s">
        <v>532</v>
      </c>
      <c r="E272" s="142" t="s">
        <v>540</v>
      </c>
      <c r="F272" s="279">
        <v>2</v>
      </c>
      <c r="G272" s="111" t="s">
        <v>664</v>
      </c>
      <c r="H272" s="60"/>
      <c r="I272" s="61" t="s">
        <v>665</v>
      </c>
      <c r="J272" s="61"/>
      <c r="K272" s="61"/>
      <c r="L272" s="61"/>
      <c r="M272" s="61"/>
      <c r="N272" s="61"/>
      <c r="O272" s="61"/>
      <c r="P272" s="61"/>
      <c r="Q272" s="61"/>
      <c r="R272" s="61"/>
      <c r="S272" s="61"/>
      <c r="T272" s="61"/>
      <c r="U272" s="61"/>
      <c r="V272" s="61"/>
      <c r="W272" s="61"/>
      <c r="X272" s="61" t="s">
        <v>665</v>
      </c>
      <c r="Y272" s="61"/>
      <c r="Z272" s="61"/>
      <c r="AA272" s="61"/>
      <c r="AB272" s="61"/>
      <c r="AC272" s="61"/>
      <c r="AD272" s="61"/>
      <c r="AE272" s="61"/>
      <c r="AF272" s="61"/>
      <c r="AG272" s="61"/>
      <c r="AH272" s="61"/>
      <c r="AI272" s="61"/>
      <c r="AJ272" s="61"/>
      <c r="AK272" s="61"/>
      <c r="AL272" s="61"/>
      <c r="AM272" s="61"/>
      <c r="AN272" s="61"/>
      <c r="AO272" s="61" t="s">
        <v>665</v>
      </c>
      <c r="AP272" s="61"/>
      <c r="AQ272" s="61"/>
      <c r="AR272" s="61"/>
      <c r="AS272" s="61"/>
      <c r="AT272" s="61"/>
      <c r="AU272" s="61"/>
      <c r="AV272" s="61"/>
      <c r="AW272" s="61"/>
      <c r="AX272" s="65"/>
      <c r="AY272" s="62">
        <f t="shared" ref="AY272" si="28">COUNTA(H272:AX272)</f>
        <v>3</v>
      </c>
      <c r="AZ272" s="440"/>
      <c r="BA272" s="437"/>
    </row>
    <row r="273" spans="1:53" ht="14.1" customHeight="1">
      <c r="A273" s="42">
        <v>55</v>
      </c>
      <c r="B273" s="441" t="s">
        <v>601</v>
      </c>
      <c r="C273" s="42">
        <v>2009</v>
      </c>
      <c r="D273" s="47" t="s">
        <v>532</v>
      </c>
      <c r="E273" s="135" t="s">
        <v>540</v>
      </c>
      <c r="F273" s="278">
        <v>2</v>
      </c>
      <c r="G273" s="115" t="s">
        <v>656</v>
      </c>
      <c r="H273" s="70"/>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2"/>
      <c r="AY273" s="73">
        <f>COUNTA(H273:AX273)</f>
        <v>0</v>
      </c>
      <c r="AZ273" s="438" t="s">
        <v>1461</v>
      </c>
      <c r="BA273" s="435"/>
    </row>
    <row r="274" spans="1:53" ht="14.1" customHeight="1">
      <c r="A274" s="43">
        <v>55</v>
      </c>
      <c r="B274" s="442"/>
      <c r="C274" s="43">
        <v>2009</v>
      </c>
      <c r="D274" s="48" t="s">
        <v>532</v>
      </c>
      <c r="E274" s="136" t="s">
        <v>540</v>
      </c>
      <c r="F274" s="276">
        <v>2</v>
      </c>
      <c r="G274" s="114" t="s">
        <v>658</v>
      </c>
      <c r="H274" s="58"/>
      <c r="I274" s="14" t="s">
        <v>659</v>
      </c>
      <c r="J274" s="14"/>
      <c r="K274" s="14"/>
      <c r="L274" s="14"/>
      <c r="M274" s="14"/>
      <c r="N274" s="14"/>
      <c r="O274" s="14"/>
      <c r="P274" s="14"/>
      <c r="Q274" s="14"/>
      <c r="R274" s="14"/>
      <c r="S274" s="14"/>
      <c r="T274" s="14"/>
      <c r="U274" s="14"/>
      <c r="V274" s="14"/>
      <c r="W274" s="14"/>
      <c r="X274" s="14" t="s">
        <v>659</v>
      </c>
      <c r="Y274" s="14"/>
      <c r="Z274" s="14"/>
      <c r="AA274" s="14"/>
      <c r="AB274" s="14"/>
      <c r="AC274" s="14"/>
      <c r="AD274" s="14"/>
      <c r="AE274" s="14"/>
      <c r="AF274" s="14"/>
      <c r="AG274" s="14"/>
      <c r="AH274" s="14"/>
      <c r="AI274" s="14"/>
      <c r="AJ274" s="14"/>
      <c r="AK274" s="14"/>
      <c r="AL274" s="14"/>
      <c r="AM274" s="14"/>
      <c r="AN274" s="14"/>
      <c r="AO274" s="14" t="s">
        <v>659</v>
      </c>
      <c r="AP274" s="14"/>
      <c r="AQ274" s="14"/>
      <c r="AR274" s="14"/>
      <c r="AS274" s="14"/>
      <c r="AT274" s="14"/>
      <c r="AU274" s="14"/>
      <c r="AV274" s="14"/>
      <c r="AW274" s="14"/>
      <c r="AX274" s="15"/>
      <c r="AY274" s="59">
        <f>COUNTA(H274:AX274)</f>
        <v>3</v>
      </c>
      <c r="AZ274" s="439"/>
      <c r="BA274" s="436"/>
    </row>
    <row r="275" spans="1:53" ht="14.1" customHeight="1">
      <c r="A275" s="43">
        <v>55</v>
      </c>
      <c r="B275" s="442"/>
      <c r="C275" s="43">
        <v>2009</v>
      </c>
      <c r="D275" s="48" t="s">
        <v>532</v>
      </c>
      <c r="E275" s="136" t="s">
        <v>540</v>
      </c>
      <c r="F275" s="276">
        <v>2</v>
      </c>
      <c r="G275" s="114" t="s">
        <v>660</v>
      </c>
      <c r="H275" s="58"/>
      <c r="I275" s="14" t="s">
        <v>661</v>
      </c>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t="s">
        <v>661</v>
      </c>
      <c r="AN275" s="14"/>
      <c r="AO275" s="14" t="s">
        <v>661</v>
      </c>
      <c r="AP275" s="14"/>
      <c r="AQ275" s="14"/>
      <c r="AR275" s="14"/>
      <c r="AS275" s="14"/>
      <c r="AT275" s="14"/>
      <c r="AU275" s="14"/>
      <c r="AV275" s="14"/>
      <c r="AW275" s="14"/>
      <c r="AX275" s="15"/>
      <c r="AY275" s="59">
        <f>COUNTA(H275:AX275)</f>
        <v>3</v>
      </c>
      <c r="AZ275" s="439"/>
      <c r="BA275" s="436"/>
    </row>
    <row r="276" spans="1:53" ht="14.1" customHeight="1">
      <c r="A276" s="43">
        <v>55</v>
      </c>
      <c r="B276" s="442"/>
      <c r="C276" s="43">
        <v>2009</v>
      </c>
      <c r="D276" s="48" t="s">
        <v>532</v>
      </c>
      <c r="E276" s="136" t="s">
        <v>540</v>
      </c>
      <c r="F276" s="276">
        <v>2</v>
      </c>
      <c r="G276" s="112" t="s">
        <v>662</v>
      </c>
      <c r="H276" s="63"/>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64"/>
      <c r="AZ276" s="439"/>
      <c r="BA276" s="436"/>
    </row>
    <row r="277" spans="1:53" ht="14.1" customHeight="1" thickBot="1">
      <c r="A277" s="127">
        <v>55</v>
      </c>
      <c r="B277" s="443"/>
      <c r="C277" s="127">
        <v>2009</v>
      </c>
      <c r="D277" s="373" t="s">
        <v>532</v>
      </c>
      <c r="E277" s="137" t="s">
        <v>540</v>
      </c>
      <c r="F277" s="277">
        <v>2</v>
      </c>
      <c r="G277" s="111" t="s">
        <v>664</v>
      </c>
      <c r="H277" s="60"/>
      <c r="I277" s="61" t="s">
        <v>665</v>
      </c>
      <c r="J277" s="61"/>
      <c r="K277" s="61"/>
      <c r="L277" s="61"/>
      <c r="M277" s="61"/>
      <c r="N277" s="61"/>
      <c r="O277" s="61"/>
      <c r="P277" s="61"/>
      <c r="Q277" s="61"/>
      <c r="R277" s="61"/>
      <c r="S277" s="61"/>
      <c r="T277" s="61"/>
      <c r="U277" s="61"/>
      <c r="V277" s="61"/>
      <c r="W277" s="61"/>
      <c r="X277" s="61" t="s">
        <v>665</v>
      </c>
      <c r="Y277" s="61"/>
      <c r="Z277" s="61"/>
      <c r="AA277" s="61"/>
      <c r="AB277" s="61"/>
      <c r="AC277" s="61"/>
      <c r="AD277" s="61"/>
      <c r="AE277" s="61"/>
      <c r="AF277" s="61"/>
      <c r="AG277" s="61"/>
      <c r="AH277" s="61"/>
      <c r="AI277" s="61"/>
      <c r="AJ277" s="61"/>
      <c r="AK277" s="61"/>
      <c r="AL277" s="61"/>
      <c r="AM277" s="61"/>
      <c r="AN277" s="61"/>
      <c r="AO277" s="61" t="s">
        <v>665</v>
      </c>
      <c r="AP277" s="61"/>
      <c r="AQ277" s="61"/>
      <c r="AR277" s="61"/>
      <c r="AS277" s="61"/>
      <c r="AT277" s="61"/>
      <c r="AU277" s="61"/>
      <c r="AV277" s="61"/>
      <c r="AW277" s="61"/>
      <c r="AX277" s="65"/>
      <c r="AY277" s="62">
        <f t="shared" ref="AY277" si="29">COUNTA(H277:AX277)</f>
        <v>3</v>
      </c>
      <c r="AZ277" s="440"/>
      <c r="BA277" s="437"/>
    </row>
    <row r="278" spans="1:53" ht="14.1" customHeight="1">
      <c r="A278" s="41">
        <v>56</v>
      </c>
      <c r="B278" s="447" t="s">
        <v>602</v>
      </c>
      <c r="C278" s="41">
        <v>2009</v>
      </c>
      <c r="D278" s="131" t="s">
        <v>312</v>
      </c>
      <c r="E278" s="131" t="s">
        <v>236</v>
      </c>
      <c r="F278" s="272" t="s">
        <v>1228</v>
      </c>
      <c r="G278" s="115" t="s">
        <v>656</v>
      </c>
      <c r="H278" s="70"/>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2"/>
      <c r="AY278" s="73">
        <f>COUNTA(H278:AX278)</f>
        <v>0</v>
      </c>
      <c r="AZ278" s="438" t="s">
        <v>686</v>
      </c>
      <c r="BA278" s="435"/>
    </row>
    <row r="279" spans="1:53" ht="14.1" customHeight="1">
      <c r="A279" s="141">
        <v>56</v>
      </c>
      <c r="B279" s="448"/>
      <c r="C279" s="141">
        <v>2009</v>
      </c>
      <c r="D279" s="132" t="s">
        <v>312</v>
      </c>
      <c r="E279" s="132" t="s">
        <v>236</v>
      </c>
      <c r="F279" s="273" t="s">
        <v>1228</v>
      </c>
      <c r="G279" s="114" t="s">
        <v>658</v>
      </c>
      <c r="H279" s="58"/>
      <c r="I279" s="14"/>
      <c r="J279" s="14"/>
      <c r="K279" s="14"/>
      <c r="L279" s="14"/>
      <c r="M279" s="14"/>
      <c r="N279" s="14"/>
      <c r="O279" s="14"/>
      <c r="P279" s="14"/>
      <c r="Q279" s="14"/>
      <c r="R279" s="14" t="s">
        <v>659</v>
      </c>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t="s">
        <v>659</v>
      </c>
      <c r="AP279" s="14"/>
      <c r="AQ279" s="14"/>
      <c r="AR279" s="14"/>
      <c r="AS279" s="14"/>
      <c r="AT279" s="14"/>
      <c r="AU279" s="14"/>
      <c r="AV279" s="14"/>
      <c r="AW279" s="14"/>
      <c r="AX279" s="15"/>
      <c r="AY279" s="59">
        <f>COUNTA(H279:AX279)</f>
        <v>2</v>
      </c>
      <c r="AZ279" s="439"/>
      <c r="BA279" s="436"/>
    </row>
    <row r="280" spans="1:53" ht="14.1" customHeight="1">
      <c r="A280" s="141">
        <v>56</v>
      </c>
      <c r="B280" s="448"/>
      <c r="C280" s="141">
        <v>2009</v>
      </c>
      <c r="D280" s="132" t="s">
        <v>312</v>
      </c>
      <c r="E280" s="132" t="s">
        <v>236</v>
      </c>
      <c r="F280" s="273" t="s">
        <v>1228</v>
      </c>
      <c r="G280" s="114" t="s">
        <v>660</v>
      </c>
      <c r="H280" s="58"/>
      <c r="I280" s="14"/>
      <c r="J280" s="14"/>
      <c r="K280" s="14"/>
      <c r="L280" s="14"/>
      <c r="M280" s="14"/>
      <c r="N280" s="14"/>
      <c r="O280" s="14"/>
      <c r="P280" s="14"/>
      <c r="Q280" s="14"/>
      <c r="R280" s="14" t="s">
        <v>661</v>
      </c>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t="s">
        <v>661</v>
      </c>
      <c r="AP280" s="14"/>
      <c r="AQ280" s="14"/>
      <c r="AR280" s="14"/>
      <c r="AS280" s="14"/>
      <c r="AT280" s="14"/>
      <c r="AU280" s="14"/>
      <c r="AV280" s="14"/>
      <c r="AW280" s="14"/>
      <c r="AX280" s="15"/>
      <c r="AY280" s="59">
        <f>COUNTA(H280:AX280)</f>
        <v>2</v>
      </c>
      <c r="AZ280" s="439"/>
      <c r="BA280" s="436"/>
    </row>
    <row r="281" spans="1:53" ht="14.1" customHeight="1">
      <c r="A281" s="141">
        <v>56</v>
      </c>
      <c r="B281" s="448"/>
      <c r="C281" s="141">
        <v>2009</v>
      </c>
      <c r="D281" s="132" t="s">
        <v>312</v>
      </c>
      <c r="E281" s="132" t="s">
        <v>236</v>
      </c>
      <c r="F281" s="273" t="s">
        <v>1228</v>
      </c>
      <c r="G281" s="114" t="s">
        <v>662</v>
      </c>
      <c r="H281" s="58"/>
      <c r="I281" s="14"/>
      <c r="J281" s="14"/>
      <c r="K281" s="14"/>
      <c r="L281" s="14"/>
      <c r="M281" s="14"/>
      <c r="N281" s="14"/>
      <c r="O281" s="14"/>
      <c r="P281" s="14"/>
      <c r="Q281" s="14"/>
      <c r="R281" s="14" t="s">
        <v>671</v>
      </c>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t="s">
        <v>671</v>
      </c>
      <c r="AP281" s="14"/>
      <c r="AQ281" s="14"/>
      <c r="AR281" s="14"/>
      <c r="AS281" s="14"/>
      <c r="AT281" s="14"/>
      <c r="AU281" s="14"/>
      <c r="AV281" s="14"/>
      <c r="AW281" s="14"/>
      <c r="AX281" s="14"/>
      <c r="AY281" s="59">
        <f>COUNTA(H281:AX281)</f>
        <v>2</v>
      </c>
      <c r="AZ281" s="439"/>
      <c r="BA281" s="436"/>
    </row>
    <row r="282" spans="1:53" ht="14.1" customHeight="1" thickBot="1">
      <c r="A282" s="128">
        <v>56</v>
      </c>
      <c r="B282" s="449"/>
      <c r="C282" s="128">
        <v>2009</v>
      </c>
      <c r="D282" s="374" t="s">
        <v>312</v>
      </c>
      <c r="E282" s="133" t="s">
        <v>236</v>
      </c>
      <c r="F282" s="274" t="s">
        <v>1228</v>
      </c>
      <c r="G282" s="111" t="s">
        <v>664</v>
      </c>
      <c r="H282" s="60"/>
      <c r="I282" s="61"/>
      <c r="J282" s="61"/>
      <c r="K282" s="61"/>
      <c r="L282" s="61"/>
      <c r="M282" s="61"/>
      <c r="N282" s="61"/>
      <c r="O282" s="61"/>
      <c r="P282" s="61"/>
      <c r="Q282" s="61"/>
      <c r="R282" s="61" t="s">
        <v>665</v>
      </c>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t="s">
        <v>665</v>
      </c>
      <c r="AP282" s="61"/>
      <c r="AQ282" s="61"/>
      <c r="AR282" s="61"/>
      <c r="AS282" s="61"/>
      <c r="AT282" s="61"/>
      <c r="AU282" s="61"/>
      <c r="AV282" s="61"/>
      <c r="AW282" s="61"/>
      <c r="AX282" s="65"/>
      <c r="AY282" s="62">
        <f t="shared" ref="AY282" si="30">COUNTA(H282:AX282)</f>
        <v>2</v>
      </c>
      <c r="AZ282" s="440"/>
      <c r="BA282" s="437"/>
    </row>
    <row r="283" spans="1:53" ht="14.1" customHeight="1">
      <c r="A283" s="42">
        <v>57</v>
      </c>
      <c r="B283" s="441" t="s">
        <v>604</v>
      </c>
      <c r="C283" s="42">
        <v>2009</v>
      </c>
      <c r="D283" s="47" t="s">
        <v>603</v>
      </c>
      <c r="E283" s="135" t="s">
        <v>540</v>
      </c>
      <c r="F283" s="278">
        <v>2</v>
      </c>
      <c r="G283" s="115" t="s">
        <v>656</v>
      </c>
      <c r="H283" s="70"/>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2"/>
      <c r="AY283" s="73">
        <f>COUNTA(H283:AX283)</f>
        <v>0</v>
      </c>
      <c r="AZ283" s="438"/>
      <c r="BA283" s="435"/>
    </row>
    <row r="284" spans="1:53" ht="14.1" customHeight="1">
      <c r="A284" s="43">
        <v>57</v>
      </c>
      <c r="B284" s="442"/>
      <c r="C284" s="43">
        <v>2009</v>
      </c>
      <c r="D284" s="48" t="s">
        <v>603</v>
      </c>
      <c r="E284" s="136" t="s">
        <v>540</v>
      </c>
      <c r="F284" s="276">
        <v>2</v>
      </c>
      <c r="G284" s="114" t="s">
        <v>658</v>
      </c>
      <c r="H284" s="58"/>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t="s">
        <v>659</v>
      </c>
      <c r="AG284" s="14"/>
      <c r="AH284" s="14"/>
      <c r="AI284" s="14"/>
      <c r="AJ284" s="14"/>
      <c r="AK284" s="14"/>
      <c r="AL284" s="14"/>
      <c r="AM284" s="14"/>
      <c r="AN284" s="14"/>
      <c r="AO284" s="14"/>
      <c r="AP284" s="14"/>
      <c r="AQ284" s="14"/>
      <c r="AR284" s="14"/>
      <c r="AS284" s="14"/>
      <c r="AT284" s="14"/>
      <c r="AU284" s="14"/>
      <c r="AV284" s="14"/>
      <c r="AW284" s="14"/>
      <c r="AX284" s="15" t="s">
        <v>659</v>
      </c>
      <c r="AY284" s="59">
        <f>COUNTA(H284:AX284)</f>
        <v>2</v>
      </c>
      <c r="AZ284" s="439"/>
      <c r="BA284" s="436"/>
    </row>
    <row r="285" spans="1:53" ht="14.1" customHeight="1">
      <c r="A285" s="43">
        <v>57</v>
      </c>
      <c r="B285" s="442"/>
      <c r="C285" s="43">
        <v>2009</v>
      </c>
      <c r="D285" s="48" t="s">
        <v>603</v>
      </c>
      <c r="E285" s="136" t="s">
        <v>540</v>
      </c>
      <c r="F285" s="276">
        <v>2</v>
      </c>
      <c r="G285" s="114" t="s">
        <v>660</v>
      </c>
      <c r="H285" s="58"/>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t="s">
        <v>661</v>
      </c>
      <c r="AG285" s="14"/>
      <c r="AH285" s="14"/>
      <c r="AI285" s="14"/>
      <c r="AJ285" s="14"/>
      <c r="AK285" s="14"/>
      <c r="AL285" s="14"/>
      <c r="AM285" s="14"/>
      <c r="AN285" s="14"/>
      <c r="AO285" s="14"/>
      <c r="AP285" s="14"/>
      <c r="AQ285" s="14"/>
      <c r="AR285" s="14"/>
      <c r="AS285" s="14"/>
      <c r="AT285" s="14"/>
      <c r="AU285" s="14"/>
      <c r="AV285" s="14"/>
      <c r="AW285" s="14"/>
      <c r="AX285" s="15" t="s">
        <v>661</v>
      </c>
      <c r="AY285" s="59">
        <f>COUNTA(H285:AX285)</f>
        <v>2</v>
      </c>
      <c r="AZ285" s="439"/>
      <c r="BA285" s="436"/>
    </row>
    <row r="286" spans="1:53" ht="14.1" customHeight="1">
      <c r="A286" s="43">
        <v>57</v>
      </c>
      <c r="B286" s="442"/>
      <c r="C286" s="43">
        <v>2009</v>
      </c>
      <c r="D286" s="48" t="s">
        <v>603</v>
      </c>
      <c r="E286" s="136" t="s">
        <v>540</v>
      </c>
      <c r="F286" s="276">
        <v>2</v>
      </c>
      <c r="G286" s="112" t="s">
        <v>662</v>
      </c>
      <c r="H286" s="63"/>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64"/>
      <c r="AZ286" s="439"/>
      <c r="BA286" s="436"/>
    </row>
    <row r="287" spans="1:53" ht="14.1" customHeight="1" thickBot="1">
      <c r="A287" s="127">
        <v>57</v>
      </c>
      <c r="B287" s="443"/>
      <c r="C287" s="127">
        <v>2009</v>
      </c>
      <c r="D287" s="373" t="s">
        <v>603</v>
      </c>
      <c r="E287" s="137" t="s">
        <v>540</v>
      </c>
      <c r="F287" s="277">
        <v>2</v>
      </c>
      <c r="G287" s="111" t="s">
        <v>664</v>
      </c>
      <c r="H287" s="60"/>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t="s">
        <v>665</v>
      </c>
      <c r="AG287" s="61"/>
      <c r="AH287" s="61"/>
      <c r="AI287" s="61"/>
      <c r="AJ287" s="61"/>
      <c r="AK287" s="61"/>
      <c r="AL287" s="61"/>
      <c r="AM287" s="61"/>
      <c r="AN287" s="61"/>
      <c r="AO287" s="61"/>
      <c r="AP287" s="61"/>
      <c r="AQ287" s="61"/>
      <c r="AR287" s="61"/>
      <c r="AS287" s="61"/>
      <c r="AT287" s="61"/>
      <c r="AU287" s="61"/>
      <c r="AV287" s="61"/>
      <c r="AW287" s="61"/>
      <c r="AX287" s="61" t="s">
        <v>665</v>
      </c>
      <c r="AY287" s="62">
        <f t="shared" ref="AY287" si="31">COUNTA(H287:AX287)</f>
        <v>2</v>
      </c>
      <c r="AZ287" s="440"/>
      <c r="BA287" s="437"/>
    </row>
    <row r="288" spans="1:53" ht="14.1" customHeight="1">
      <c r="A288" s="42">
        <v>58</v>
      </c>
      <c r="B288" s="441" t="s">
        <v>605</v>
      </c>
      <c r="C288" s="42">
        <v>2009</v>
      </c>
      <c r="D288" s="47" t="s">
        <v>42</v>
      </c>
      <c r="E288" s="135" t="s">
        <v>540</v>
      </c>
      <c r="F288" s="278">
        <v>2</v>
      </c>
      <c r="G288" s="115" t="s">
        <v>656</v>
      </c>
      <c r="H288" s="70"/>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2"/>
      <c r="AY288" s="73">
        <f>COUNTA(H288:AX288)</f>
        <v>0</v>
      </c>
      <c r="AZ288" s="438"/>
      <c r="BA288" s="435"/>
    </row>
    <row r="289" spans="1:53" ht="14.1" customHeight="1">
      <c r="A289" s="43">
        <v>58</v>
      </c>
      <c r="B289" s="442"/>
      <c r="C289" s="43">
        <v>2009</v>
      </c>
      <c r="D289" s="48" t="s">
        <v>42</v>
      </c>
      <c r="E289" s="136" t="s">
        <v>540</v>
      </c>
      <c r="F289" s="276">
        <v>2</v>
      </c>
      <c r="G289" s="114" t="s">
        <v>658</v>
      </c>
      <c r="H289" s="58"/>
      <c r="I289" s="14"/>
      <c r="J289" s="14"/>
      <c r="K289" s="14"/>
      <c r="L289" s="14"/>
      <c r="M289" s="14"/>
      <c r="N289" s="14"/>
      <c r="O289" s="14"/>
      <c r="P289" s="14"/>
      <c r="Q289" s="14"/>
      <c r="R289" s="14"/>
      <c r="S289" s="14"/>
      <c r="T289" s="14" t="s">
        <v>659</v>
      </c>
      <c r="U289" s="14"/>
      <c r="V289" s="14"/>
      <c r="W289" s="14"/>
      <c r="X289" s="14"/>
      <c r="Y289" s="14"/>
      <c r="Z289" s="14"/>
      <c r="AA289" s="14"/>
      <c r="AB289" s="14"/>
      <c r="AC289" s="14"/>
      <c r="AD289" s="14"/>
      <c r="AE289" s="14"/>
      <c r="AF289" s="14"/>
      <c r="AG289" s="14"/>
      <c r="AH289" s="14"/>
      <c r="AI289" s="14"/>
      <c r="AJ289" s="14"/>
      <c r="AK289" s="14"/>
      <c r="AL289" s="14"/>
      <c r="AM289" s="14"/>
      <c r="AN289" s="14"/>
      <c r="AO289" s="14" t="s">
        <v>659</v>
      </c>
      <c r="AP289" s="14"/>
      <c r="AQ289" s="14"/>
      <c r="AR289" s="14"/>
      <c r="AS289" s="14"/>
      <c r="AT289" s="14"/>
      <c r="AU289" s="14"/>
      <c r="AV289" s="14"/>
      <c r="AW289" s="14"/>
      <c r="AX289" s="15"/>
      <c r="AY289" s="59">
        <f>COUNTA(H289:AX289)</f>
        <v>2</v>
      </c>
      <c r="AZ289" s="439"/>
      <c r="BA289" s="436"/>
    </row>
    <row r="290" spans="1:53" ht="14.1" customHeight="1">
      <c r="A290" s="43">
        <v>58</v>
      </c>
      <c r="B290" s="442"/>
      <c r="C290" s="43">
        <v>2009</v>
      </c>
      <c r="D290" s="48" t="s">
        <v>42</v>
      </c>
      <c r="E290" s="136" t="s">
        <v>540</v>
      </c>
      <c r="F290" s="276">
        <v>2</v>
      </c>
      <c r="G290" s="114" t="s">
        <v>660</v>
      </c>
      <c r="H290" s="58"/>
      <c r="I290" s="14"/>
      <c r="J290" s="14"/>
      <c r="K290" s="14"/>
      <c r="L290" s="14"/>
      <c r="M290" s="14"/>
      <c r="N290" s="14"/>
      <c r="O290" s="14"/>
      <c r="P290" s="14"/>
      <c r="Q290" s="14"/>
      <c r="R290" s="14"/>
      <c r="S290" s="14"/>
      <c r="T290" s="14" t="s">
        <v>661</v>
      </c>
      <c r="U290" s="14"/>
      <c r="V290" s="14"/>
      <c r="W290" s="14"/>
      <c r="X290" s="14"/>
      <c r="Y290" s="14"/>
      <c r="Z290" s="14"/>
      <c r="AA290" s="14"/>
      <c r="AB290" s="14"/>
      <c r="AC290" s="14"/>
      <c r="AD290" s="14"/>
      <c r="AE290" s="14"/>
      <c r="AF290" s="14"/>
      <c r="AG290" s="14"/>
      <c r="AH290" s="14"/>
      <c r="AI290" s="14"/>
      <c r="AJ290" s="14"/>
      <c r="AK290" s="14"/>
      <c r="AL290" s="14"/>
      <c r="AM290" s="14"/>
      <c r="AN290" s="14"/>
      <c r="AO290" s="14" t="s">
        <v>661</v>
      </c>
      <c r="AP290" s="14"/>
      <c r="AQ290" s="14"/>
      <c r="AR290" s="14"/>
      <c r="AS290" s="14"/>
      <c r="AT290" s="14"/>
      <c r="AU290" s="14"/>
      <c r="AV290" s="14"/>
      <c r="AW290" s="14"/>
      <c r="AX290" s="15"/>
      <c r="AY290" s="59">
        <f>COUNTA(H290:AX290)</f>
        <v>2</v>
      </c>
      <c r="AZ290" s="439"/>
      <c r="BA290" s="436"/>
    </row>
    <row r="291" spans="1:53" ht="14.1" customHeight="1">
      <c r="A291" s="43">
        <v>58</v>
      </c>
      <c r="B291" s="442"/>
      <c r="C291" s="43">
        <v>2009</v>
      </c>
      <c r="D291" s="48" t="s">
        <v>42</v>
      </c>
      <c r="E291" s="136" t="s">
        <v>540</v>
      </c>
      <c r="F291" s="276">
        <v>2</v>
      </c>
      <c r="G291" s="112" t="s">
        <v>662</v>
      </c>
      <c r="H291" s="63"/>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64"/>
      <c r="AZ291" s="439"/>
      <c r="BA291" s="436"/>
    </row>
    <row r="292" spans="1:53" ht="14.1" customHeight="1" thickBot="1">
      <c r="A292" s="127">
        <v>58</v>
      </c>
      <c r="B292" s="443"/>
      <c r="C292" s="127">
        <v>2009</v>
      </c>
      <c r="D292" s="373" t="s">
        <v>42</v>
      </c>
      <c r="E292" s="137" t="s">
        <v>540</v>
      </c>
      <c r="F292" s="277">
        <v>2</v>
      </c>
      <c r="G292" s="111" t="s">
        <v>664</v>
      </c>
      <c r="H292" s="60"/>
      <c r="I292" s="61"/>
      <c r="J292" s="61"/>
      <c r="K292" s="61"/>
      <c r="L292" s="61"/>
      <c r="M292" s="61"/>
      <c r="N292" s="61"/>
      <c r="O292" s="61"/>
      <c r="P292" s="61"/>
      <c r="Q292" s="61"/>
      <c r="R292" s="61"/>
      <c r="S292" s="61"/>
      <c r="T292" s="61" t="s">
        <v>665</v>
      </c>
      <c r="U292" s="61"/>
      <c r="V292" s="61"/>
      <c r="W292" s="61"/>
      <c r="X292" s="61"/>
      <c r="Y292" s="61"/>
      <c r="Z292" s="61"/>
      <c r="AA292" s="61"/>
      <c r="AB292" s="61"/>
      <c r="AC292" s="61"/>
      <c r="AD292" s="61"/>
      <c r="AE292" s="61"/>
      <c r="AF292" s="61"/>
      <c r="AG292" s="61"/>
      <c r="AH292" s="61"/>
      <c r="AI292" s="61"/>
      <c r="AJ292" s="61"/>
      <c r="AK292" s="61"/>
      <c r="AL292" s="61"/>
      <c r="AM292" s="61"/>
      <c r="AN292" s="61"/>
      <c r="AO292" s="61" t="s">
        <v>665</v>
      </c>
      <c r="AP292" s="61"/>
      <c r="AQ292" s="61"/>
      <c r="AR292" s="61"/>
      <c r="AS292" s="61"/>
      <c r="AT292" s="61"/>
      <c r="AU292" s="61"/>
      <c r="AV292" s="61"/>
      <c r="AW292" s="61"/>
      <c r="AX292" s="65"/>
      <c r="AY292" s="62">
        <f t="shared" ref="AY292" si="32">COUNTA(H292:AX292)</f>
        <v>2</v>
      </c>
      <c r="AZ292" s="440"/>
      <c r="BA292" s="437"/>
    </row>
    <row r="293" spans="1:53" ht="14.1" customHeight="1">
      <c r="A293" s="42">
        <v>59</v>
      </c>
      <c r="B293" s="441" t="s">
        <v>606</v>
      </c>
      <c r="C293" s="42">
        <v>2009</v>
      </c>
      <c r="D293" s="47" t="s">
        <v>508</v>
      </c>
      <c r="E293" s="47" t="s">
        <v>243</v>
      </c>
      <c r="F293" s="278">
        <v>10</v>
      </c>
      <c r="G293" s="115" t="s">
        <v>656</v>
      </c>
      <c r="H293" s="70"/>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2"/>
      <c r="AY293" s="73">
        <f>COUNTA(H293:AX293)</f>
        <v>0</v>
      </c>
      <c r="AZ293" s="444"/>
      <c r="BA293" s="435"/>
    </row>
    <row r="294" spans="1:53" ht="14.1" customHeight="1">
      <c r="A294" s="43">
        <v>59</v>
      </c>
      <c r="B294" s="442"/>
      <c r="C294" s="43">
        <v>2009</v>
      </c>
      <c r="D294" s="48" t="s">
        <v>508</v>
      </c>
      <c r="E294" s="48" t="s">
        <v>243</v>
      </c>
      <c r="F294" s="276">
        <v>10</v>
      </c>
      <c r="G294" s="114" t="s">
        <v>658</v>
      </c>
      <c r="H294" s="58"/>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5"/>
      <c r="AY294" s="59">
        <f>COUNTA(H294:AX294)</f>
        <v>0</v>
      </c>
      <c r="AZ294" s="445"/>
      <c r="BA294" s="436"/>
    </row>
    <row r="295" spans="1:53" ht="14.1" customHeight="1">
      <c r="A295" s="43">
        <v>59</v>
      </c>
      <c r="B295" s="442"/>
      <c r="C295" s="43">
        <v>2009</v>
      </c>
      <c r="D295" s="48" t="s">
        <v>508</v>
      </c>
      <c r="E295" s="48" t="s">
        <v>243</v>
      </c>
      <c r="F295" s="276">
        <v>10</v>
      </c>
      <c r="G295" s="112" t="s">
        <v>660</v>
      </c>
      <c r="H295" s="63"/>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3"/>
      <c r="AY295" s="64"/>
      <c r="AZ295" s="445"/>
      <c r="BA295" s="436"/>
    </row>
    <row r="296" spans="1:53" ht="14.1" customHeight="1">
      <c r="A296" s="43">
        <v>59</v>
      </c>
      <c r="B296" s="442"/>
      <c r="C296" s="43">
        <v>2009</v>
      </c>
      <c r="D296" s="48" t="s">
        <v>508</v>
      </c>
      <c r="E296" s="48" t="s">
        <v>243</v>
      </c>
      <c r="F296" s="276">
        <v>10</v>
      </c>
      <c r="G296" s="112" t="s">
        <v>662</v>
      </c>
      <c r="H296" s="63"/>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64"/>
      <c r="AZ296" s="445"/>
      <c r="BA296" s="436"/>
    </row>
    <row r="297" spans="1:53" ht="14.1" customHeight="1" thickBot="1">
      <c r="A297" s="127">
        <v>59</v>
      </c>
      <c r="B297" s="443"/>
      <c r="C297" s="127">
        <v>2009</v>
      </c>
      <c r="D297" s="373" t="s">
        <v>508</v>
      </c>
      <c r="E297" s="134" t="s">
        <v>243</v>
      </c>
      <c r="F297" s="277">
        <v>10</v>
      </c>
      <c r="G297" s="111" t="s">
        <v>664</v>
      </c>
      <c r="H297" s="60"/>
      <c r="I297" s="61"/>
      <c r="J297" s="61"/>
      <c r="K297" s="61"/>
      <c r="L297" s="61"/>
      <c r="M297" s="61" t="s">
        <v>665</v>
      </c>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5"/>
      <c r="AY297" s="62">
        <f t="shared" ref="AY297" si="33">COUNTA(H297:AX297)</f>
        <v>1</v>
      </c>
      <c r="AZ297" s="446"/>
      <c r="BA297" s="437"/>
    </row>
    <row r="298" spans="1:53" ht="14.1" customHeight="1">
      <c r="A298" s="41">
        <v>60</v>
      </c>
      <c r="B298" s="447" t="s">
        <v>607</v>
      </c>
      <c r="C298" s="41">
        <v>2009</v>
      </c>
      <c r="D298" s="131" t="s">
        <v>50</v>
      </c>
      <c r="E298" s="131" t="s">
        <v>236</v>
      </c>
      <c r="F298" s="272" t="s">
        <v>678</v>
      </c>
      <c r="G298" s="115" t="s">
        <v>656</v>
      </c>
      <c r="H298" s="70"/>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t="s">
        <v>657</v>
      </c>
      <c r="AP298" s="71"/>
      <c r="AQ298" s="71"/>
      <c r="AR298" s="71"/>
      <c r="AS298" s="71"/>
      <c r="AT298" s="71"/>
      <c r="AU298" s="71"/>
      <c r="AV298" s="71"/>
      <c r="AW298" s="71"/>
      <c r="AX298" s="72"/>
      <c r="AY298" s="73">
        <f>COUNTA(H298:AX298)</f>
        <v>1</v>
      </c>
      <c r="AZ298" s="438"/>
      <c r="BA298" s="435"/>
    </row>
    <row r="299" spans="1:53" ht="14.1" customHeight="1">
      <c r="A299" s="141">
        <v>60</v>
      </c>
      <c r="B299" s="448"/>
      <c r="C299" s="141">
        <v>2009</v>
      </c>
      <c r="D299" s="132" t="s">
        <v>50</v>
      </c>
      <c r="E299" s="132" t="s">
        <v>236</v>
      </c>
      <c r="F299" s="273" t="s">
        <v>678</v>
      </c>
      <c r="G299" s="114" t="s">
        <v>658</v>
      </c>
      <c r="H299" s="58"/>
      <c r="I299" s="14"/>
      <c r="J299" s="14"/>
      <c r="K299" s="14"/>
      <c r="L299" s="14"/>
      <c r="M299" s="14"/>
      <c r="N299" s="14"/>
      <c r="O299" s="14"/>
      <c r="P299" s="14"/>
      <c r="Q299" s="14"/>
      <c r="R299" s="14"/>
      <c r="S299" s="14"/>
      <c r="T299" s="14" t="s">
        <v>659</v>
      </c>
      <c r="U299" s="14"/>
      <c r="V299" s="14"/>
      <c r="W299" s="14"/>
      <c r="X299" s="14"/>
      <c r="Y299" s="14"/>
      <c r="Z299" s="14"/>
      <c r="AA299" s="14"/>
      <c r="AB299" s="14"/>
      <c r="AC299" s="14"/>
      <c r="AD299" s="14"/>
      <c r="AE299" s="14"/>
      <c r="AF299" s="14"/>
      <c r="AG299" s="14"/>
      <c r="AH299" s="14"/>
      <c r="AI299" s="14"/>
      <c r="AJ299" s="14"/>
      <c r="AK299" s="14"/>
      <c r="AL299" s="14"/>
      <c r="AM299" s="14"/>
      <c r="AN299" s="14"/>
      <c r="AO299" s="14" t="s">
        <v>659</v>
      </c>
      <c r="AP299" s="14"/>
      <c r="AQ299" s="14"/>
      <c r="AR299" s="14"/>
      <c r="AS299" s="14"/>
      <c r="AT299" s="14"/>
      <c r="AU299" s="14"/>
      <c r="AV299" s="14"/>
      <c r="AW299" s="14"/>
      <c r="AX299" s="15"/>
      <c r="AY299" s="59">
        <f>COUNTA(H299:AX299)</f>
        <v>2</v>
      </c>
      <c r="AZ299" s="439"/>
      <c r="BA299" s="436"/>
    </row>
    <row r="300" spans="1:53" ht="14.1" customHeight="1">
      <c r="A300" s="141">
        <v>60</v>
      </c>
      <c r="B300" s="448"/>
      <c r="C300" s="141">
        <v>2009</v>
      </c>
      <c r="D300" s="132" t="s">
        <v>50</v>
      </c>
      <c r="E300" s="132" t="s">
        <v>236</v>
      </c>
      <c r="F300" s="273" t="s">
        <v>678</v>
      </c>
      <c r="G300" s="114" t="s">
        <v>660</v>
      </c>
      <c r="H300" s="58"/>
      <c r="I300" s="14"/>
      <c r="J300" s="14"/>
      <c r="K300" s="14"/>
      <c r="L300" s="14"/>
      <c r="M300" s="14"/>
      <c r="N300" s="14"/>
      <c r="O300" s="14"/>
      <c r="P300" s="14"/>
      <c r="Q300" s="14"/>
      <c r="R300" s="14"/>
      <c r="S300" s="14"/>
      <c r="T300" s="14" t="s">
        <v>661</v>
      </c>
      <c r="U300" s="14"/>
      <c r="V300" s="14"/>
      <c r="W300" s="14"/>
      <c r="X300" s="14"/>
      <c r="Y300" s="14"/>
      <c r="Z300" s="14"/>
      <c r="AA300" s="14"/>
      <c r="AB300" s="14"/>
      <c r="AC300" s="14"/>
      <c r="AD300" s="14"/>
      <c r="AE300" s="14"/>
      <c r="AF300" s="14"/>
      <c r="AG300" s="14"/>
      <c r="AH300" s="14"/>
      <c r="AI300" s="14"/>
      <c r="AJ300" s="14"/>
      <c r="AK300" s="14"/>
      <c r="AL300" s="14"/>
      <c r="AM300" s="14"/>
      <c r="AN300" s="14"/>
      <c r="AO300" s="14" t="s">
        <v>661</v>
      </c>
      <c r="AP300" s="14"/>
      <c r="AQ300" s="14"/>
      <c r="AR300" s="14"/>
      <c r="AS300" s="14"/>
      <c r="AT300" s="14"/>
      <c r="AU300" s="14"/>
      <c r="AV300" s="14"/>
      <c r="AW300" s="14"/>
      <c r="AX300" s="15"/>
      <c r="AY300" s="59">
        <f>COUNTA(H300:AX300)</f>
        <v>2</v>
      </c>
      <c r="AZ300" s="439"/>
      <c r="BA300" s="436"/>
    </row>
    <row r="301" spans="1:53" ht="14.1" customHeight="1">
      <c r="A301" s="141">
        <v>60</v>
      </c>
      <c r="B301" s="448"/>
      <c r="C301" s="141">
        <v>2009</v>
      </c>
      <c r="D301" s="132" t="s">
        <v>50</v>
      </c>
      <c r="E301" s="132" t="s">
        <v>236</v>
      </c>
      <c r="F301" s="273" t="s">
        <v>678</v>
      </c>
      <c r="G301" s="114" t="s">
        <v>662</v>
      </c>
      <c r="H301" s="58"/>
      <c r="I301" s="14"/>
      <c r="J301" s="14" t="s">
        <v>13</v>
      </c>
      <c r="K301" s="14"/>
      <c r="L301" s="14"/>
      <c r="M301" s="14"/>
      <c r="N301" s="14"/>
      <c r="O301" s="14"/>
      <c r="P301" s="14"/>
      <c r="Q301" s="14"/>
      <c r="R301" s="14"/>
      <c r="S301" s="14"/>
      <c r="T301" s="14" t="s">
        <v>671</v>
      </c>
      <c r="U301" s="14"/>
      <c r="V301" s="14"/>
      <c r="W301" s="14"/>
      <c r="X301" s="14"/>
      <c r="Y301" s="14"/>
      <c r="Z301" s="14"/>
      <c r="AA301" s="14"/>
      <c r="AB301" s="14"/>
      <c r="AC301" s="14"/>
      <c r="AD301" s="14"/>
      <c r="AE301" s="14"/>
      <c r="AF301" s="14"/>
      <c r="AG301" s="14"/>
      <c r="AH301" s="14"/>
      <c r="AI301" s="14"/>
      <c r="AJ301" s="14"/>
      <c r="AK301" s="14"/>
      <c r="AL301" s="14"/>
      <c r="AM301" s="14"/>
      <c r="AN301" s="14"/>
      <c r="AO301" s="14" t="s">
        <v>671</v>
      </c>
      <c r="AP301" s="14"/>
      <c r="AQ301" s="14"/>
      <c r="AR301" s="14"/>
      <c r="AS301" s="14"/>
      <c r="AT301" s="14"/>
      <c r="AU301" s="14"/>
      <c r="AV301" s="14"/>
      <c r="AW301" s="14"/>
      <c r="AX301" s="14"/>
      <c r="AY301" s="59">
        <f>COUNTA(H301:AX301)</f>
        <v>3</v>
      </c>
      <c r="AZ301" s="439"/>
      <c r="BA301" s="436"/>
    </row>
    <row r="302" spans="1:53" ht="14.1" customHeight="1" thickBot="1">
      <c r="A302" s="128">
        <v>60</v>
      </c>
      <c r="B302" s="449"/>
      <c r="C302" s="128">
        <v>2009</v>
      </c>
      <c r="D302" s="374" t="s">
        <v>50</v>
      </c>
      <c r="E302" s="133" t="s">
        <v>236</v>
      </c>
      <c r="F302" s="274" t="s">
        <v>678</v>
      </c>
      <c r="G302" s="111" t="s">
        <v>664</v>
      </c>
      <c r="H302" s="60"/>
      <c r="I302" s="61"/>
      <c r="J302" s="61"/>
      <c r="K302" s="61"/>
      <c r="L302" s="61"/>
      <c r="M302" s="61"/>
      <c r="N302" s="61"/>
      <c r="O302" s="61"/>
      <c r="P302" s="61"/>
      <c r="Q302" s="61"/>
      <c r="R302" s="61"/>
      <c r="S302" s="61"/>
      <c r="T302" s="61" t="s">
        <v>665</v>
      </c>
      <c r="U302" s="61"/>
      <c r="V302" s="61"/>
      <c r="W302" s="61"/>
      <c r="X302" s="61"/>
      <c r="Y302" s="61"/>
      <c r="Z302" s="61"/>
      <c r="AA302" s="61"/>
      <c r="AB302" s="61"/>
      <c r="AC302" s="61"/>
      <c r="AD302" s="61"/>
      <c r="AE302" s="61"/>
      <c r="AF302" s="61"/>
      <c r="AG302" s="61"/>
      <c r="AH302" s="61"/>
      <c r="AI302" s="61"/>
      <c r="AJ302" s="61"/>
      <c r="AK302" s="61"/>
      <c r="AL302" s="61"/>
      <c r="AM302" s="61"/>
      <c r="AN302" s="61"/>
      <c r="AO302" s="61" t="s">
        <v>665</v>
      </c>
      <c r="AP302" s="61"/>
      <c r="AQ302" s="61"/>
      <c r="AR302" s="61"/>
      <c r="AS302" s="61"/>
      <c r="AT302" s="61"/>
      <c r="AU302" s="61"/>
      <c r="AV302" s="61"/>
      <c r="AW302" s="61"/>
      <c r="AX302" s="65"/>
      <c r="AY302" s="62">
        <f t="shared" ref="AY302" si="34">COUNTA(H302:AX302)</f>
        <v>2</v>
      </c>
      <c r="AZ302" s="440"/>
      <c r="BA302" s="437"/>
    </row>
    <row r="303" spans="1:53" ht="14.1" customHeight="1">
      <c r="A303" s="41">
        <v>61</v>
      </c>
      <c r="B303" s="447" t="s">
        <v>608</v>
      </c>
      <c r="C303" s="41">
        <v>2009</v>
      </c>
      <c r="D303" s="131" t="s">
        <v>307</v>
      </c>
      <c r="E303" s="131" t="s">
        <v>236</v>
      </c>
      <c r="F303" s="272" t="s">
        <v>1228</v>
      </c>
      <c r="G303" s="115" t="s">
        <v>656</v>
      </c>
      <c r="H303" s="70"/>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2"/>
      <c r="AY303" s="73">
        <f>COUNTA(H303:AX303)</f>
        <v>0</v>
      </c>
      <c r="AZ303" s="438"/>
      <c r="BA303" s="435"/>
    </row>
    <row r="304" spans="1:53" ht="14.1" customHeight="1">
      <c r="A304" s="141">
        <v>61</v>
      </c>
      <c r="B304" s="448"/>
      <c r="C304" s="141">
        <v>2009</v>
      </c>
      <c r="D304" s="132" t="s">
        <v>307</v>
      </c>
      <c r="E304" s="132" t="s">
        <v>236</v>
      </c>
      <c r="F304" s="273" t="s">
        <v>1228</v>
      </c>
      <c r="G304" s="114" t="s">
        <v>658</v>
      </c>
      <c r="H304" s="58"/>
      <c r="I304" s="14"/>
      <c r="J304" s="14" t="s">
        <v>659</v>
      </c>
      <c r="K304" s="14"/>
      <c r="L304" s="14"/>
      <c r="M304" s="14" t="s">
        <v>659</v>
      </c>
      <c r="N304" s="14"/>
      <c r="O304" s="14"/>
      <c r="P304" s="14"/>
      <c r="Q304" s="14"/>
      <c r="R304" s="14"/>
      <c r="S304" s="14" t="s">
        <v>659</v>
      </c>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t="s">
        <v>659</v>
      </c>
      <c r="AP304" s="14"/>
      <c r="AQ304" s="14"/>
      <c r="AR304" s="14"/>
      <c r="AS304" s="14"/>
      <c r="AT304" s="14"/>
      <c r="AU304" s="14"/>
      <c r="AV304" s="14"/>
      <c r="AW304" s="14"/>
      <c r="AX304" s="15"/>
      <c r="AY304" s="59">
        <f>COUNTA(H304:AX304)</f>
        <v>4</v>
      </c>
      <c r="AZ304" s="439"/>
      <c r="BA304" s="436"/>
    </row>
    <row r="305" spans="1:53" ht="14.1" customHeight="1">
      <c r="A305" s="141">
        <v>61</v>
      </c>
      <c r="B305" s="448"/>
      <c r="C305" s="141">
        <v>2009</v>
      </c>
      <c r="D305" s="132" t="s">
        <v>307</v>
      </c>
      <c r="E305" s="132" t="s">
        <v>236</v>
      </c>
      <c r="F305" s="273" t="s">
        <v>1228</v>
      </c>
      <c r="G305" s="114" t="s">
        <v>660</v>
      </c>
      <c r="H305" s="58"/>
      <c r="I305" s="14"/>
      <c r="J305" s="14" t="s">
        <v>661</v>
      </c>
      <c r="K305" s="14"/>
      <c r="L305" s="14"/>
      <c r="M305" s="14" t="s">
        <v>661</v>
      </c>
      <c r="N305" s="14"/>
      <c r="O305" s="14"/>
      <c r="P305" s="14"/>
      <c r="Q305" s="14"/>
      <c r="R305" s="14"/>
      <c r="S305" s="14" t="s">
        <v>661</v>
      </c>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t="s">
        <v>661</v>
      </c>
      <c r="AP305" s="14"/>
      <c r="AQ305" s="14"/>
      <c r="AR305" s="14"/>
      <c r="AS305" s="14"/>
      <c r="AT305" s="14"/>
      <c r="AU305" s="14"/>
      <c r="AV305" s="14"/>
      <c r="AW305" s="14"/>
      <c r="AX305" s="15"/>
      <c r="AY305" s="59">
        <f>COUNTA(H305:AX305)</f>
        <v>4</v>
      </c>
      <c r="AZ305" s="439"/>
      <c r="BA305" s="436"/>
    </row>
    <row r="306" spans="1:53" ht="14.1" customHeight="1">
      <c r="A306" s="141">
        <v>61</v>
      </c>
      <c r="B306" s="448"/>
      <c r="C306" s="141">
        <v>2009</v>
      </c>
      <c r="D306" s="132" t="s">
        <v>307</v>
      </c>
      <c r="E306" s="132" t="s">
        <v>236</v>
      </c>
      <c r="F306" s="273" t="s">
        <v>1228</v>
      </c>
      <c r="G306" s="114" t="s">
        <v>662</v>
      </c>
      <c r="H306" s="58"/>
      <c r="I306" s="14"/>
      <c r="J306" s="14" t="s">
        <v>13</v>
      </c>
      <c r="K306" s="14"/>
      <c r="L306" s="14"/>
      <c r="M306" s="14" t="s">
        <v>671</v>
      </c>
      <c r="N306" s="14"/>
      <c r="O306" s="14"/>
      <c r="P306" s="14"/>
      <c r="Q306" s="14"/>
      <c r="R306" s="14"/>
      <c r="S306" s="14" t="s">
        <v>13</v>
      </c>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t="s">
        <v>671</v>
      </c>
      <c r="AP306" s="14"/>
      <c r="AQ306" s="14"/>
      <c r="AR306" s="14"/>
      <c r="AS306" s="14"/>
      <c r="AT306" s="14"/>
      <c r="AU306" s="14"/>
      <c r="AV306" s="14"/>
      <c r="AW306" s="14"/>
      <c r="AX306" s="14"/>
      <c r="AY306" s="59">
        <f>COUNTA(H306:AX306)</f>
        <v>4</v>
      </c>
      <c r="AZ306" s="439"/>
      <c r="BA306" s="436"/>
    </row>
    <row r="307" spans="1:53" ht="14.1" customHeight="1" thickBot="1">
      <c r="A307" s="128">
        <v>61</v>
      </c>
      <c r="B307" s="449"/>
      <c r="C307" s="128">
        <v>2009</v>
      </c>
      <c r="D307" s="374" t="s">
        <v>307</v>
      </c>
      <c r="E307" s="133" t="s">
        <v>236</v>
      </c>
      <c r="F307" s="274" t="s">
        <v>1228</v>
      </c>
      <c r="G307" s="111" t="s">
        <v>664</v>
      </c>
      <c r="H307" s="60"/>
      <c r="I307" s="61"/>
      <c r="J307" s="61" t="s">
        <v>665</v>
      </c>
      <c r="K307" s="61"/>
      <c r="L307" s="61"/>
      <c r="M307" s="61" t="s">
        <v>665</v>
      </c>
      <c r="N307" s="61"/>
      <c r="O307" s="61"/>
      <c r="P307" s="61"/>
      <c r="Q307" s="61"/>
      <c r="R307" s="61"/>
      <c r="S307" s="61" t="s">
        <v>665</v>
      </c>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t="s">
        <v>665</v>
      </c>
      <c r="AP307" s="61"/>
      <c r="AQ307" s="61"/>
      <c r="AR307" s="61"/>
      <c r="AS307" s="61"/>
      <c r="AT307" s="61"/>
      <c r="AU307" s="61"/>
      <c r="AV307" s="61"/>
      <c r="AW307" s="61"/>
      <c r="AX307" s="65"/>
      <c r="AY307" s="62">
        <f t="shared" ref="AY307" si="35">COUNTA(H307:AX307)</f>
        <v>4</v>
      </c>
      <c r="AZ307" s="440"/>
      <c r="BA307" s="437"/>
    </row>
    <row r="308" spans="1:53" ht="14.1" customHeight="1">
      <c r="A308" s="41">
        <v>62</v>
      </c>
      <c r="B308" s="447" t="s">
        <v>609</v>
      </c>
      <c r="C308" s="41">
        <v>2009</v>
      </c>
      <c r="D308" s="131" t="s">
        <v>566</v>
      </c>
      <c r="E308" s="131" t="s">
        <v>236</v>
      </c>
      <c r="F308" s="272" t="s">
        <v>678</v>
      </c>
      <c r="G308" s="115" t="s">
        <v>656</v>
      </c>
      <c r="H308" s="70"/>
      <c r="I308" s="71"/>
      <c r="J308" s="71" t="s">
        <v>657</v>
      </c>
      <c r="K308" s="71"/>
      <c r="L308" s="71"/>
      <c r="M308" s="71" t="s">
        <v>657</v>
      </c>
      <c r="N308" s="71"/>
      <c r="O308" s="71" t="s">
        <v>657</v>
      </c>
      <c r="P308" s="71"/>
      <c r="Q308" s="71"/>
      <c r="R308" s="71" t="s">
        <v>657</v>
      </c>
      <c r="S308" s="71"/>
      <c r="T308" s="71"/>
      <c r="U308" s="71"/>
      <c r="V308" s="71" t="s">
        <v>657</v>
      </c>
      <c r="W308" s="71"/>
      <c r="X308" s="71"/>
      <c r="Y308" s="71"/>
      <c r="Z308" s="71"/>
      <c r="AA308" s="71"/>
      <c r="AB308" s="71"/>
      <c r="AC308" s="71"/>
      <c r="AD308" s="71"/>
      <c r="AE308" s="71"/>
      <c r="AF308" s="71"/>
      <c r="AG308" s="71" t="s">
        <v>657</v>
      </c>
      <c r="AH308" s="71"/>
      <c r="AI308" s="71"/>
      <c r="AJ308" s="71"/>
      <c r="AK308" s="71"/>
      <c r="AL308" s="71"/>
      <c r="AM308" s="71"/>
      <c r="AN308" s="71"/>
      <c r="AO308" s="71" t="s">
        <v>657</v>
      </c>
      <c r="AP308" s="71"/>
      <c r="AQ308" s="71"/>
      <c r="AR308" s="71"/>
      <c r="AS308" s="71"/>
      <c r="AT308" s="71"/>
      <c r="AU308" s="71"/>
      <c r="AV308" s="71"/>
      <c r="AW308" s="71"/>
      <c r="AX308" s="72"/>
      <c r="AY308" s="73">
        <f>COUNTA(H308:AX308)</f>
        <v>7</v>
      </c>
      <c r="AZ308" s="438"/>
      <c r="BA308" s="435"/>
    </row>
    <row r="309" spans="1:53" ht="14.1" customHeight="1">
      <c r="A309" s="141">
        <v>62</v>
      </c>
      <c r="B309" s="448"/>
      <c r="C309" s="141">
        <v>2009</v>
      </c>
      <c r="D309" s="132" t="s">
        <v>566</v>
      </c>
      <c r="E309" s="132" t="s">
        <v>236</v>
      </c>
      <c r="F309" s="273" t="s">
        <v>678</v>
      </c>
      <c r="G309" s="114" t="s">
        <v>658</v>
      </c>
      <c r="H309" s="58"/>
      <c r="I309" s="14" t="s">
        <v>659</v>
      </c>
      <c r="J309" s="14" t="s">
        <v>659</v>
      </c>
      <c r="K309" s="14"/>
      <c r="L309" s="14"/>
      <c r="M309" s="14" t="s">
        <v>659</v>
      </c>
      <c r="N309" s="14"/>
      <c r="O309" s="14" t="s">
        <v>659</v>
      </c>
      <c r="P309" s="14"/>
      <c r="Q309" s="14"/>
      <c r="R309" s="14" t="s">
        <v>659</v>
      </c>
      <c r="S309" s="14"/>
      <c r="T309" s="14"/>
      <c r="U309" s="14"/>
      <c r="V309" s="14" t="s">
        <v>659</v>
      </c>
      <c r="W309" s="14"/>
      <c r="X309" s="14"/>
      <c r="Y309" s="14"/>
      <c r="Z309" s="14"/>
      <c r="AA309" s="14"/>
      <c r="AB309" s="14"/>
      <c r="AC309" s="14"/>
      <c r="AD309" s="14"/>
      <c r="AE309" s="14"/>
      <c r="AF309" s="14"/>
      <c r="AG309" s="14" t="s">
        <v>659</v>
      </c>
      <c r="AH309" s="14"/>
      <c r="AI309" s="14"/>
      <c r="AJ309" s="14"/>
      <c r="AK309" s="14"/>
      <c r="AL309" s="14"/>
      <c r="AM309" s="14"/>
      <c r="AN309" s="14"/>
      <c r="AO309" s="14" t="s">
        <v>659</v>
      </c>
      <c r="AP309" s="14"/>
      <c r="AQ309" s="14"/>
      <c r="AR309" s="14"/>
      <c r="AS309" s="14"/>
      <c r="AT309" s="14"/>
      <c r="AU309" s="14"/>
      <c r="AV309" s="14"/>
      <c r="AW309" s="14"/>
      <c r="AX309" s="15"/>
      <c r="AY309" s="59">
        <f>COUNTA(H309:AX309)</f>
        <v>8</v>
      </c>
      <c r="AZ309" s="439"/>
      <c r="BA309" s="436"/>
    </row>
    <row r="310" spans="1:53" ht="14.1" customHeight="1">
      <c r="A310" s="141">
        <v>62</v>
      </c>
      <c r="B310" s="448"/>
      <c r="C310" s="141">
        <v>2009</v>
      </c>
      <c r="D310" s="132" t="s">
        <v>566</v>
      </c>
      <c r="E310" s="132" t="s">
        <v>236</v>
      </c>
      <c r="F310" s="273" t="s">
        <v>678</v>
      </c>
      <c r="G310" s="114" t="s">
        <v>660</v>
      </c>
      <c r="H310" s="58"/>
      <c r="I310" s="14" t="s">
        <v>661</v>
      </c>
      <c r="J310" s="14" t="s">
        <v>661</v>
      </c>
      <c r="K310" s="14"/>
      <c r="L310" s="14"/>
      <c r="M310" s="14" t="s">
        <v>661</v>
      </c>
      <c r="N310" s="14"/>
      <c r="O310" s="14" t="s">
        <v>661</v>
      </c>
      <c r="P310" s="14"/>
      <c r="Q310" s="14"/>
      <c r="R310" s="14" t="s">
        <v>661</v>
      </c>
      <c r="S310" s="14"/>
      <c r="T310" s="14"/>
      <c r="U310" s="14"/>
      <c r="V310" s="14" t="s">
        <v>661</v>
      </c>
      <c r="W310" s="14"/>
      <c r="X310" s="14"/>
      <c r="Y310" s="14"/>
      <c r="Z310" s="14"/>
      <c r="AA310" s="14"/>
      <c r="AB310" s="14"/>
      <c r="AC310" s="14"/>
      <c r="AD310" s="14"/>
      <c r="AE310" s="14"/>
      <c r="AF310" s="14"/>
      <c r="AG310" s="14" t="s">
        <v>661</v>
      </c>
      <c r="AH310" s="14"/>
      <c r="AI310" s="14"/>
      <c r="AJ310" s="14"/>
      <c r="AK310" s="14"/>
      <c r="AL310" s="14"/>
      <c r="AM310" s="14"/>
      <c r="AN310" s="14"/>
      <c r="AO310" s="14" t="s">
        <v>661</v>
      </c>
      <c r="AP310" s="14"/>
      <c r="AQ310" s="14"/>
      <c r="AR310" s="14"/>
      <c r="AS310" s="14"/>
      <c r="AT310" s="14"/>
      <c r="AU310" s="14"/>
      <c r="AV310" s="14"/>
      <c r="AW310" s="14"/>
      <c r="AX310" s="15"/>
      <c r="AY310" s="59">
        <f>COUNTA(H310:AX310)</f>
        <v>8</v>
      </c>
      <c r="AZ310" s="439"/>
      <c r="BA310" s="436"/>
    </row>
    <row r="311" spans="1:53" ht="14.1" customHeight="1">
      <c r="A311" s="141">
        <v>62</v>
      </c>
      <c r="B311" s="448"/>
      <c r="C311" s="141">
        <v>2009</v>
      </c>
      <c r="D311" s="132" t="s">
        <v>566</v>
      </c>
      <c r="E311" s="132" t="s">
        <v>236</v>
      </c>
      <c r="F311" s="273" t="s">
        <v>678</v>
      </c>
      <c r="G311" s="114" t="s">
        <v>662</v>
      </c>
      <c r="H311" s="58"/>
      <c r="I311" s="53" t="s">
        <v>672</v>
      </c>
      <c r="J311" s="14" t="s">
        <v>13</v>
      </c>
      <c r="K311" s="14"/>
      <c r="L311" s="14"/>
      <c r="M311" s="14" t="s">
        <v>671</v>
      </c>
      <c r="N311" s="14"/>
      <c r="O311" s="53" t="s">
        <v>672</v>
      </c>
      <c r="P311" s="14"/>
      <c r="Q311" s="14"/>
      <c r="R311" s="14" t="s">
        <v>671</v>
      </c>
      <c r="S311" s="14"/>
      <c r="T311" s="14"/>
      <c r="U311" s="14"/>
      <c r="V311" s="14" t="s">
        <v>671</v>
      </c>
      <c r="W311" s="14"/>
      <c r="X311" s="14"/>
      <c r="Y311" s="14"/>
      <c r="Z311" s="14"/>
      <c r="AA311" s="14"/>
      <c r="AB311" s="14"/>
      <c r="AC311" s="14"/>
      <c r="AD311" s="14"/>
      <c r="AE311" s="14"/>
      <c r="AF311" s="14"/>
      <c r="AG311" s="14" t="s">
        <v>663</v>
      </c>
      <c r="AH311" s="14"/>
      <c r="AI311" s="14" t="s">
        <v>13</v>
      </c>
      <c r="AJ311" s="14"/>
      <c r="AK311" s="14"/>
      <c r="AL311" s="14"/>
      <c r="AM311" s="14"/>
      <c r="AN311" s="14"/>
      <c r="AO311" s="53" t="s">
        <v>672</v>
      </c>
      <c r="AP311" s="14"/>
      <c r="AQ311" s="14"/>
      <c r="AR311" s="14"/>
      <c r="AS311" s="14"/>
      <c r="AT311" s="14"/>
      <c r="AU311" s="14"/>
      <c r="AV311" s="14"/>
      <c r="AW311" s="14"/>
      <c r="AX311" s="14"/>
      <c r="AY311" s="59">
        <f>COUNTA(H311:AX311)</f>
        <v>9</v>
      </c>
      <c r="AZ311" s="439"/>
      <c r="BA311" s="436"/>
    </row>
    <row r="312" spans="1:53" ht="14.1" customHeight="1" thickBot="1">
      <c r="A312" s="128">
        <v>62</v>
      </c>
      <c r="B312" s="449"/>
      <c r="C312" s="128">
        <v>2009</v>
      </c>
      <c r="D312" s="374" t="s">
        <v>566</v>
      </c>
      <c r="E312" s="133" t="s">
        <v>236</v>
      </c>
      <c r="F312" s="274" t="s">
        <v>678</v>
      </c>
      <c r="G312" s="111" t="s">
        <v>664</v>
      </c>
      <c r="H312" s="60"/>
      <c r="I312" s="61" t="s">
        <v>665</v>
      </c>
      <c r="J312" s="61" t="s">
        <v>665</v>
      </c>
      <c r="K312" s="61"/>
      <c r="L312" s="61"/>
      <c r="M312" s="61" t="s">
        <v>665</v>
      </c>
      <c r="N312" s="61"/>
      <c r="O312" s="61" t="s">
        <v>665</v>
      </c>
      <c r="P312" s="61"/>
      <c r="Q312" s="61"/>
      <c r="R312" s="61" t="s">
        <v>665</v>
      </c>
      <c r="S312" s="61"/>
      <c r="T312" s="61"/>
      <c r="U312" s="61"/>
      <c r="V312" s="61" t="s">
        <v>665</v>
      </c>
      <c r="W312" s="61"/>
      <c r="X312" s="61"/>
      <c r="Y312" s="61"/>
      <c r="Z312" s="61"/>
      <c r="AA312" s="61"/>
      <c r="AB312" s="61"/>
      <c r="AC312" s="61"/>
      <c r="AD312" s="61"/>
      <c r="AE312" s="61"/>
      <c r="AF312" s="61"/>
      <c r="AG312" s="61" t="s">
        <v>665</v>
      </c>
      <c r="AH312" s="61"/>
      <c r="AI312" s="61"/>
      <c r="AJ312" s="61"/>
      <c r="AK312" s="61"/>
      <c r="AL312" s="61"/>
      <c r="AM312" s="61"/>
      <c r="AN312" s="61"/>
      <c r="AO312" s="61" t="s">
        <v>665</v>
      </c>
      <c r="AP312" s="61"/>
      <c r="AQ312" s="61"/>
      <c r="AR312" s="61"/>
      <c r="AS312" s="61"/>
      <c r="AT312" s="61"/>
      <c r="AU312" s="61"/>
      <c r="AV312" s="61"/>
      <c r="AW312" s="61"/>
      <c r="AX312" s="65"/>
      <c r="AY312" s="62">
        <f t="shared" ref="AY312" si="36">COUNTA(H312:AX312)</f>
        <v>8</v>
      </c>
      <c r="AZ312" s="440"/>
      <c r="BA312" s="437"/>
    </row>
    <row r="313" spans="1:53" ht="14.1" customHeight="1">
      <c r="A313" s="42">
        <v>63</v>
      </c>
      <c r="B313" s="441" t="s">
        <v>610</v>
      </c>
      <c r="C313" s="42">
        <v>2009</v>
      </c>
      <c r="D313" s="47" t="s">
        <v>532</v>
      </c>
      <c r="E313" s="47" t="s">
        <v>540</v>
      </c>
      <c r="F313" s="278">
        <v>2</v>
      </c>
      <c r="G313" s="113" t="s">
        <v>656</v>
      </c>
      <c r="H313" s="54"/>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6"/>
      <c r="AY313" s="57">
        <f>COUNTA(H313:AX313)</f>
        <v>0</v>
      </c>
      <c r="AZ313" s="438" t="s">
        <v>1461</v>
      </c>
      <c r="BA313" s="435"/>
    </row>
    <row r="314" spans="1:53" ht="14.1" customHeight="1">
      <c r="A314" s="43">
        <v>63</v>
      </c>
      <c r="B314" s="442"/>
      <c r="C314" s="43">
        <v>2009</v>
      </c>
      <c r="D314" s="48" t="s">
        <v>532</v>
      </c>
      <c r="E314" s="48" t="s">
        <v>540</v>
      </c>
      <c r="F314" s="276">
        <v>2</v>
      </c>
      <c r="G314" s="114" t="s">
        <v>658</v>
      </c>
      <c r="H314" s="58"/>
      <c r="I314" s="14" t="s">
        <v>659</v>
      </c>
      <c r="J314" s="14"/>
      <c r="K314" s="14"/>
      <c r="L314" s="14"/>
      <c r="M314" s="14"/>
      <c r="N314" s="14"/>
      <c r="O314" s="14"/>
      <c r="P314" s="14"/>
      <c r="Q314" s="14"/>
      <c r="R314" s="14"/>
      <c r="S314" s="14"/>
      <c r="T314" s="14"/>
      <c r="U314" s="14"/>
      <c r="V314" s="14"/>
      <c r="W314" s="14"/>
      <c r="X314" s="14" t="s">
        <v>659</v>
      </c>
      <c r="Y314" s="14"/>
      <c r="Z314" s="14"/>
      <c r="AA314" s="14"/>
      <c r="AB314" s="14"/>
      <c r="AC314" s="14"/>
      <c r="AD314" s="14"/>
      <c r="AE314" s="14"/>
      <c r="AF314" s="14"/>
      <c r="AG314" s="14"/>
      <c r="AH314" s="14"/>
      <c r="AI314" s="14"/>
      <c r="AJ314" s="14"/>
      <c r="AK314" s="14"/>
      <c r="AL314" s="14"/>
      <c r="AM314" s="14"/>
      <c r="AN314" s="14"/>
      <c r="AO314" s="14" t="s">
        <v>659</v>
      </c>
      <c r="AP314" s="14"/>
      <c r="AQ314" s="14"/>
      <c r="AR314" s="14"/>
      <c r="AS314" s="14"/>
      <c r="AT314" s="14"/>
      <c r="AU314" s="14"/>
      <c r="AV314" s="14"/>
      <c r="AW314" s="14"/>
      <c r="AX314" s="15"/>
      <c r="AY314" s="59">
        <f>COUNTA(H314:AX314)</f>
        <v>3</v>
      </c>
      <c r="AZ314" s="439"/>
      <c r="BA314" s="436"/>
    </row>
    <row r="315" spans="1:53" ht="14.1" customHeight="1">
      <c r="A315" s="43">
        <v>63</v>
      </c>
      <c r="B315" s="442"/>
      <c r="C315" s="43">
        <v>2009</v>
      </c>
      <c r="D315" s="48" t="s">
        <v>532</v>
      </c>
      <c r="E315" s="48" t="s">
        <v>540</v>
      </c>
      <c r="F315" s="276">
        <v>2</v>
      </c>
      <c r="G315" s="114" t="s">
        <v>660</v>
      </c>
      <c r="H315" s="58"/>
      <c r="I315" s="14" t="s">
        <v>661</v>
      </c>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t="s">
        <v>661</v>
      </c>
      <c r="AN315" s="14"/>
      <c r="AO315" s="14" t="s">
        <v>661</v>
      </c>
      <c r="AP315" s="14"/>
      <c r="AQ315" s="14"/>
      <c r="AR315" s="14"/>
      <c r="AS315" s="14"/>
      <c r="AT315" s="14"/>
      <c r="AU315" s="14"/>
      <c r="AV315" s="14"/>
      <c r="AW315" s="14"/>
      <c r="AX315" s="15"/>
      <c r="AY315" s="59">
        <f>COUNTA(H315:AX315)</f>
        <v>3</v>
      </c>
      <c r="AZ315" s="439"/>
      <c r="BA315" s="436"/>
    </row>
    <row r="316" spans="1:53" ht="14.1" customHeight="1">
      <c r="A316" s="43">
        <v>63</v>
      </c>
      <c r="B316" s="442"/>
      <c r="C316" s="43">
        <v>2009</v>
      </c>
      <c r="D316" s="48" t="s">
        <v>532</v>
      </c>
      <c r="E316" s="48" t="s">
        <v>540</v>
      </c>
      <c r="F316" s="276">
        <v>2</v>
      </c>
      <c r="G316" s="112" t="s">
        <v>662</v>
      </c>
      <c r="H316" s="63"/>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64"/>
      <c r="AZ316" s="439"/>
      <c r="BA316" s="436"/>
    </row>
    <row r="317" spans="1:53" ht="14.1" customHeight="1" thickBot="1">
      <c r="A317" s="127">
        <v>63</v>
      </c>
      <c r="B317" s="443"/>
      <c r="C317" s="127">
        <v>2009</v>
      </c>
      <c r="D317" s="373" t="s">
        <v>532</v>
      </c>
      <c r="E317" s="134" t="s">
        <v>540</v>
      </c>
      <c r="F317" s="277">
        <v>2</v>
      </c>
      <c r="G317" s="111" t="s">
        <v>664</v>
      </c>
      <c r="H317" s="60"/>
      <c r="I317" s="61" t="s">
        <v>665</v>
      </c>
      <c r="J317" s="61"/>
      <c r="K317" s="61"/>
      <c r="L317" s="61"/>
      <c r="M317" s="61"/>
      <c r="N317" s="61"/>
      <c r="O317" s="61"/>
      <c r="P317" s="61"/>
      <c r="Q317" s="61"/>
      <c r="R317" s="61"/>
      <c r="S317" s="61"/>
      <c r="T317" s="61"/>
      <c r="U317" s="61"/>
      <c r="V317" s="61"/>
      <c r="W317" s="61"/>
      <c r="X317" s="61" t="s">
        <v>665</v>
      </c>
      <c r="Y317" s="61"/>
      <c r="Z317" s="61"/>
      <c r="AA317" s="61"/>
      <c r="AB317" s="61"/>
      <c r="AC317" s="61"/>
      <c r="AD317" s="61"/>
      <c r="AE317" s="61"/>
      <c r="AF317" s="61"/>
      <c r="AG317" s="61"/>
      <c r="AH317" s="61"/>
      <c r="AI317" s="61"/>
      <c r="AJ317" s="61"/>
      <c r="AK317" s="61"/>
      <c r="AL317" s="61"/>
      <c r="AM317" s="61"/>
      <c r="AN317" s="61"/>
      <c r="AO317" s="61" t="s">
        <v>665</v>
      </c>
      <c r="AP317" s="61"/>
      <c r="AQ317" s="61"/>
      <c r="AR317" s="61"/>
      <c r="AS317" s="61"/>
      <c r="AT317" s="61"/>
      <c r="AU317" s="61"/>
      <c r="AV317" s="61"/>
      <c r="AW317" s="61"/>
      <c r="AX317" s="65"/>
      <c r="AY317" s="62">
        <f t="shared" ref="AY317" si="37">COUNTA(H317:AX317)</f>
        <v>3</v>
      </c>
      <c r="AZ317" s="440"/>
      <c r="BA317" s="437"/>
    </row>
    <row r="318" spans="1:53" ht="14.1" customHeight="1">
      <c r="A318" s="42">
        <v>64</v>
      </c>
      <c r="B318" s="441" t="s">
        <v>611</v>
      </c>
      <c r="C318" s="42">
        <v>2009</v>
      </c>
      <c r="D318" s="47" t="s">
        <v>8</v>
      </c>
      <c r="E318" s="47" t="s">
        <v>540</v>
      </c>
      <c r="F318" s="278">
        <v>2</v>
      </c>
      <c r="G318" s="113" t="s">
        <v>656</v>
      </c>
      <c r="H318" s="54"/>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t="s">
        <v>657</v>
      </c>
      <c r="AP318" s="55"/>
      <c r="AQ318" s="55"/>
      <c r="AR318" s="55"/>
      <c r="AS318" s="55"/>
      <c r="AT318" s="55"/>
      <c r="AU318" s="55"/>
      <c r="AV318" s="55"/>
      <c r="AW318" s="55"/>
      <c r="AX318" s="56"/>
      <c r="AY318" s="57">
        <f>COUNTA(H318:AX318)</f>
        <v>1</v>
      </c>
      <c r="AZ318" s="438"/>
      <c r="BA318" s="435"/>
    </row>
    <row r="319" spans="1:53" ht="14.1" customHeight="1">
      <c r="A319" s="43">
        <v>64</v>
      </c>
      <c r="B319" s="442"/>
      <c r="C319" s="43">
        <v>2009</v>
      </c>
      <c r="D319" s="48" t="s">
        <v>8</v>
      </c>
      <c r="E319" s="48" t="s">
        <v>540</v>
      </c>
      <c r="F319" s="276">
        <v>2</v>
      </c>
      <c r="G319" s="114" t="s">
        <v>658</v>
      </c>
      <c r="H319" s="58"/>
      <c r="I319" s="14"/>
      <c r="J319" s="14" t="s">
        <v>659</v>
      </c>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t="s">
        <v>659</v>
      </c>
      <c r="AH319" s="14"/>
      <c r="AI319" s="14"/>
      <c r="AJ319" s="14"/>
      <c r="AK319" s="14"/>
      <c r="AL319" s="14"/>
      <c r="AM319" s="14"/>
      <c r="AN319" s="14"/>
      <c r="AO319" s="14" t="s">
        <v>659</v>
      </c>
      <c r="AP319" s="14"/>
      <c r="AQ319" s="14"/>
      <c r="AR319" s="14"/>
      <c r="AS319" s="14"/>
      <c r="AT319" s="14"/>
      <c r="AU319" s="14"/>
      <c r="AV319" s="14"/>
      <c r="AW319" s="14"/>
      <c r="AX319" s="15"/>
      <c r="AY319" s="59">
        <f>COUNTA(H319:AX319)</f>
        <v>3</v>
      </c>
      <c r="AZ319" s="439"/>
      <c r="BA319" s="436"/>
    </row>
    <row r="320" spans="1:53" ht="14.1" customHeight="1">
      <c r="A320" s="43">
        <v>64</v>
      </c>
      <c r="B320" s="442"/>
      <c r="C320" s="43">
        <v>2009</v>
      </c>
      <c r="D320" s="48" t="s">
        <v>8</v>
      </c>
      <c r="E320" s="48" t="s">
        <v>540</v>
      </c>
      <c r="F320" s="276">
        <v>2</v>
      </c>
      <c r="G320" s="114" t="s">
        <v>660</v>
      </c>
      <c r="H320" s="58"/>
      <c r="I320" s="14"/>
      <c r="J320" s="14" t="s">
        <v>661</v>
      </c>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t="s">
        <v>661</v>
      </c>
      <c r="AH320" s="14"/>
      <c r="AI320" s="14"/>
      <c r="AJ320" s="14"/>
      <c r="AK320" s="14"/>
      <c r="AL320" s="14"/>
      <c r="AM320" s="14"/>
      <c r="AN320" s="14"/>
      <c r="AO320" s="14" t="s">
        <v>661</v>
      </c>
      <c r="AP320" s="14"/>
      <c r="AQ320" s="14"/>
      <c r="AR320" s="14"/>
      <c r="AS320" s="14"/>
      <c r="AT320" s="14"/>
      <c r="AU320" s="14"/>
      <c r="AV320" s="14"/>
      <c r="AW320" s="14"/>
      <c r="AX320" s="15"/>
      <c r="AY320" s="59">
        <f>COUNTA(H320:AX320)</f>
        <v>3</v>
      </c>
      <c r="AZ320" s="439"/>
      <c r="BA320" s="436"/>
    </row>
    <row r="321" spans="1:53" ht="14.1" customHeight="1">
      <c r="A321" s="43">
        <v>64</v>
      </c>
      <c r="B321" s="442"/>
      <c r="C321" s="43">
        <v>2009</v>
      </c>
      <c r="D321" s="48" t="s">
        <v>8</v>
      </c>
      <c r="E321" s="48" t="s">
        <v>540</v>
      </c>
      <c r="F321" s="276">
        <v>2</v>
      </c>
      <c r="G321" s="112" t="s">
        <v>662</v>
      </c>
      <c r="H321" s="63"/>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64"/>
      <c r="AZ321" s="439"/>
      <c r="BA321" s="436"/>
    </row>
    <row r="322" spans="1:53" ht="14.1" customHeight="1" thickBot="1">
      <c r="A322" s="127">
        <v>64</v>
      </c>
      <c r="B322" s="443"/>
      <c r="C322" s="127">
        <v>2009</v>
      </c>
      <c r="D322" s="373" t="s">
        <v>8</v>
      </c>
      <c r="E322" s="134" t="s">
        <v>540</v>
      </c>
      <c r="F322" s="277">
        <v>2</v>
      </c>
      <c r="G322" s="111" t="s">
        <v>664</v>
      </c>
      <c r="H322" s="60"/>
      <c r="I322" s="61"/>
      <c r="J322" s="61" t="s">
        <v>665</v>
      </c>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t="s">
        <v>665</v>
      </c>
      <c r="AH322" s="61"/>
      <c r="AI322" s="61"/>
      <c r="AJ322" s="61"/>
      <c r="AK322" s="61"/>
      <c r="AL322" s="61"/>
      <c r="AM322" s="61"/>
      <c r="AN322" s="61"/>
      <c r="AO322" s="61" t="s">
        <v>665</v>
      </c>
      <c r="AP322" s="61"/>
      <c r="AQ322" s="61"/>
      <c r="AR322" s="61"/>
      <c r="AS322" s="61"/>
      <c r="AT322" s="61"/>
      <c r="AU322" s="61"/>
      <c r="AV322" s="61"/>
      <c r="AW322" s="61"/>
      <c r="AX322" s="65"/>
      <c r="AY322" s="62">
        <f t="shared" ref="AY322" si="38">COUNTA(H322:AX322)</f>
        <v>3</v>
      </c>
      <c r="AZ322" s="440"/>
      <c r="BA322" s="437"/>
    </row>
    <row r="323" spans="1:53" ht="14.1" customHeight="1">
      <c r="A323" s="41">
        <v>65</v>
      </c>
      <c r="B323" s="447" t="s">
        <v>612</v>
      </c>
      <c r="C323" s="41">
        <v>2010</v>
      </c>
      <c r="D323" s="131" t="s">
        <v>514</v>
      </c>
      <c r="E323" s="131" t="s">
        <v>236</v>
      </c>
      <c r="F323" s="272" t="s">
        <v>1227</v>
      </c>
      <c r="G323" s="115" t="s">
        <v>656</v>
      </c>
      <c r="H323" s="70"/>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2"/>
      <c r="AY323" s="73">
        <f>COUNTA(H323:AX323)</f>
        <v>0</v>
      </c>
      <c r="AZ323" s="438"/>
      <c r="BA323" s="435" t="s">
        <v>101</v>
      </c>
    </row>
    <row r="324" spans="1:53" ht="14.1" customHeight="1">
      <c r="A324" s="141">
        <v>65</v>
      </c>
      <c r="B324" s="448"/>
      <c r="C324" s="141">
        <v>2010</v>
      </c>
      <c r="D324" s="132" t="s">
        <v>514</v>
      </c>
      <c r="E324" s="132" t="s">
        <v>236</v>
      </c>
      <c r="F324" s="273" t="s">
        <v>1227</v>
      </c>
      <c r="G324" s="114" t="s">
        <v>658</v>
      </c>
      <c r="H324" s="58"/>
      <c r="I324" s="14" t="s">
        <v>659</v>
      </c>
      <c r="J324" s="14"/>
      <c r="K324" s="14" t="s">
        <v>659</v>
      </c>
      <c r="L324" s="14"/>
      <c r="M324" s="14" t="s">
        <v>659</v>
      </c>
      <c r="N324" s="14"/>
      <c r="O324" s="14" t="s">
        <v>659</v>
      </c>
      <c r="P324" s="14"/>
      <c r="Q324" s="14"/>
      <c r="R324" s="14"/>
      <c r="S324" s="14" t="s">
        <v>659</v>
      </c>
      <c r="T324" s="14" t="s">
        <v>659</v>
      </c>
      <c r="U324" s="14"/>
      <c r="V324" s="14"/>
      <c r="W324" s="14"/>
      <c r="X324" s="14"/>
      <c r="Y324" s="14"/>
      <c r="Z324" s="14" t="s">
        <v>659</v>
      </c>
      <c r="AA324" s="14"/>
      <c r="AB324" s="14"/>
      <c r="AC324" s="14"/>
      <c r="AD324" s="14"/>
      <c r="AE324" s="14"/>
      <c r="AF324" s="14"/>
      <c r="AG324" s="14"/>
      <c r="AH324" s="14"/>
      <c r="AI324" s="14" t="s">
        <v>659</v>
      </c>
      <c r="AJ324" s="14"/>
      <c r="AK324" s="14"/>
      <c r="AL324" s="14"/>
      <c r="AM324" s="14"/>
      <c r="AN324" s="14"/>
      <c r="AO324" s="14"/>
      <c r="AP324" s="14"/>
      <c r="AQ324" s="14"/>
      <c r="AR324" s="14"/>
      <c r="AS324" s="14"/>
      <c r="AT324" s="14"/>
      <c r="AU324" s="14"/>
      <c r="AV324" s="14"/>
      <c r="AW324" s="14"/>
      <c r="AX324" s="15"/>
      <c r="AY324" s="59">
        <f>COUNTA(H324:AX324)</f>
        <v>8</v>
      </c>
      <c r="AZ324" s="439"/>
      <c r="BA324" s="436"/>
    </row>
    <row r="325" spans="1:53" ht="14.1" customHeight="1">
      <c r="A325" s="141">
        <v>65</v>
      </c>
      <c r="B325" s="448"/>
      <c r="C325" s="141">
        <v>2010</v>
      </c>
      <c r="D325" s="132" t="s">
        <v>514</v>
      </c>
      <c r="E325" s="132" t="s">
        <v>236</v>
      </c>
      <c r="F325" s="273" t="s">
        <v>1227</v>
      </c>
      <c r="G325" s="114" t="s">
        <v>660</v>
      </c>
      <c r="H325" s="58"/>
      <c r="I325" s="14" t="s">
        <v>661</v>
      </c>
      <c r="J325" s="14" t="s">
        <v>661</v>
      </c>
      <c r="K325" s="14" t="s">
        <v>661</v>
      </c>
      <c r="L325" s="14"/>
      <c r="M325" s="14" t="s">
        <v>661</v>
      </c>
      <c r="N325" s="14"/>
      <c r="O325" s="14" t="s">
        <v>661</v>
      </c>
      <c r="P325" s="14"/>
      <c r="Q325" s="14"/>
      <c r="R325" s="14"/>
      <c r="S325" s="14" t="s">
        <v>661</v>
      </c>
      <c r="T325" s="91" t="s">
        <v>661</v>
      </c>
      <c r="U325" s="14"/>
      <c r="V325" s="14"/>
      <c r="W325" s="14"/>
      <c r="X325" s="14"/>
      <c r="Y325" s="14"/>
      <c r="Z325" s="91" t="s">
        <v>661</v>
      </c>
      <c r="AA325" s="14"/>
      <c r="AB325" s="14"/>
      <c r="AC325" s="14"/>
      <c r="AD325" s="14"/>
      <c r="AE325" s="14"/>
      <c r="AF325" s="14"/>
      <c r="AG325" s="14"/>
      <c r="AH325" s="14"/>
      <c r="AI325" s="91" t="s">
        <v>661</v>
      </c>
      <c r="AJ325" s="14"/>
      <c r="AK325" s="14"/>
      <c r="AL325" s="14"/>
      <c r="AM325" s="14"/>
      <c r="AN325" s="14"/>
      <c r="AO325" s="91" t="s">
        <v>661</v>
      </c>
      <c r="AP325" s="14"/>
      <c r="AQ325" s="14"/>
      <c r="AR325" s="14"/>
      <c r="AS325" s="14"/>
      <c r="AT325" s="14"/>
      <c r="AU325" s="14"/>
      <c r="AV325" s="14"/>
      <c r="AW325" s="14"/>
      <c r="AX325" s="15"/>
      <c r="AY325" s="59">
        <f>COUNTA(H325:AX325)</f>
        <v>10</v>
      </c>
      <c r="AZ325" s="439"/>
      <c r="BA325" s="436"/>
    </row>
    <row r="326" spans="1:53" ht="14.1" customHeight="1">
      <c r="A326" s="141">
        <v>65</v>
      </c>
      <c r="B326" s="448"/>
      <c r="C326" s="141">
        <v>2010</v>
      </c>
      <c r="D326" s="132" t="s">
        <v>514</v>
      </c>
      <c r="E326" s="132" t="s">
        <v>236</v>
      </c>
      <c r="F326" s="273" t="s">
        <v>1227</v>
      </c>
      <c r="G326" s="114" t="s">
        <v>662</v>
      </c>
      <c r="H326" s="58"/>
      <c r="I326" s="14" t="s">
        <v>13</v>
      </c>
      <c r="J326" s="14" t="s">
        <v>13</v>
      </c>
      <c r="K326" s="14" t="s">
        <v>13</v>
      </c>
      <c r="L326" s="14"/>
      <c r="M326" s="14" t="s">
        <v>663</v>
      </c>
      <c r="N326" s="14"/>
      <c r="O326" s="14" t="s">
        <v>663</v>
      </c>
      <c r="P326" s="14"/>
      <c r="Q326" s="14"/>
      <c r="R326" s="14"/>
      <c r="S326" s="14" t="s">
        <v>663</v>
      </c>
      <c r="T326" s="14"/>
      <c r="U326" s="14"/>
      <c r="V326" s="14"/>
      <c r="W326" s="14"/>
      <c r="X326" s="14"/>
      <c r="Y326" s="14"/>
      <c r="Z326" s="14"/>
      <c r="AA326" s="14"/>
      <c r="AB326" s="14"/>
      <c r="AC326" s="14"/>
      <c r="AD326" s="14"/>
      <c r="AE326" s="14"/>
      <c r="AF326" s="14"/>
      <c r="AG326" s="14" t="s">
        <v>13</v>
      </c>
      <c r="AH326" s="14"/>
      <c r="AI326" s="14" t="s">
        <v>671</v>
      </c>
      <c r="AJ326" s="14"/>
      <c r="AK326" s="14"/>
      <c r="AL326" s="14"/>
      <c r="AM326" s="14"/>
      <c r="AN326" s="14"/>
      <c r="AO326" s="14" t="s">
        <v>663</v>
      </c>
      <c r="AP326" s="14"/>
      <c r="AQ326" s="14"/>
      <c r="AR326" s="14"/>
      <c r="AS326" s="14"/>
      <c r="AT326" s="14"/>
      <c r="AU326" s="14"/>
      <c r="AV326" s="14"/>
      <c r="AW326" s="14"/>
      <c r="AX326" s="14"/>
      <c r="AY326" s="59">
        <f>COUNTA(H326:AX326)</f>
        <v>9</v>
      </c>
      <c r="AZ326" s="439"/>
      <c r="BA326" s="436"/>
    </row>
    <row r="327" spans="1:53" ht="14.1" customHeight="1" thickBot="1">
      <c r="A327" s="128">
        <v>65</v>
      </c>
      <c r="B327" s="449"/>
      <c r="C327" s="128">
        <v>2010</v>
      </c>
      <c r="D327" s="374" t="s">
        <v>514</v>
      </c>
      <c r="E327" s="133" t="s">
        <v>236</v>
      </c>
      <c r="F327" s="274" t="s">
        <v>1227</v>
      </c>
      <c r="G327" s="111" t="s">
        <v>664</v>
      </c>
      <c r="H327" s="60"/>
      <c r="I327" s="61" t="s">
        <v>665</v>
      </c>
      <c r="J327" s="61"/>
      <c r="K327" s="61" t="s">
        <v>665</v>
      </c>
      <c r="L327" s="61"/>
      <c r="M327" s="61" t="s">
        <v>665</v>
      </c>
      <c r="N327" s="61"/>
      <c r="O327" s="61" t="s">
        <v>665</v>
      </c>
      <c r="P327" s="61"/>
      <c r="Q327" s="61"/>
      <c r="R327" s="61"/>
      <c r="S327" s="61" t="s">
        <v>665</v>
      </c>
      <c r="T327" s="61" t="s">
        <v>665</v>
      </c>
      <c r="U327" s="61"/>
      <c r="V327" s="61"/>
      <c r="W327" s="61"/>
      <c r="X327" s="61"/>
      <c r="Y327" s="61"/>
      <c r="Z327" s="61" t="s">
        <v>665</v>
      </c>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5"/>
      <c r="AY327" s="62">
        <f t="shared" ref="AY327" si="39">COUNTA(H327:AX327)</f>
        <v>7</v>
      </c>
      <c r="AZ327" s="440"/>
      <c r="BA327" s="437"/>
    </row>
    <row r="328" spans="1:53" ht="14.1" customHeight="1">
      <c r="A328" s="42">
        <v>66</v>
      </c>
      <c r="B328" s="441" t="s">
        <v>613</v>
      </c>
      <c r="C328" s="42">
        <v>2010</v>
      </c>
      <c r="D328" s="47" t="s">
        <v>76</v>
      </c>
      <c r="E328" s="47" t="s">
        <v>540</v>
      </c>
      <c r="F328" s="278">
        <v>2</v>
      </c>
      <c r="G328" s="113" t="s">
        <v>656</v>
      </c>
      <c r="H328" s="54"/>
      <c r="I328" s="55"/>
      <c r="J328" s="55"/>
      <c r="K328" s="55"/>
      <c r="L328" s="55"/>
      <c r="M328" s="55" t="s">
        <v>657</v>
      </c>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6"/>
      <c r="AY328" s="57">
        <f>COUNTA(H328:AX328)</f>
        <v>1</v>
      </c>
      <c r="AZ328" s="438"/>
      <c r="BA328" s="435"/>
    </row>
    <row r="329" spans="1:53" ht="14.1" customHeight="1">
      <c r="A329" s="43">
        <v>66</v>
      </c>
      <c r="B329" s="442"/>
      <c r="C329" s="43">
        <v>2010</v>
      </c>
      <c r="D329" s="48" t="s">
        <v>76</v>
      </c>
      <c r="E329" s="48" t="s">
        <v>540</v>
      </c>
      <c r="F329" s="276">
        <v>2</v>
      </c>
      <c r="G329" s="114" t="s">
        <v>658</v>
      </c>
      <c r="H329" s="58"/>
      <c r="I329" s="14"/>
      <c r="J329" s="14"/>
      <c r="K329" s="14"/>
      <c r="L329" s="14"/>
      <c r="M329" s="14" t="s">
        <v>659</v>
      </c>
      <c r="N329" s="14"/>
      <c r="O329" s="14"/>
      <c r="P329" s="14"/>
      <c r="Q329" s="14"/>
      <c r="R329" s="14"/>
      <c r="S329" s="14" t="s">
        <v>659</v>
      </c>
      <c r="T329" s="14" t="s">
        <v>659</v>
      </c>
      <c r="U329" s="14"/>
      <c r="V329" s="14"/>
      <c r="W329" s="14"/>
      <c r="X329" s="14"/>
      <c r="Y329" s="14"/>
      <c r="Z329" s="14"/>
      <c r="AA329" s="14"/>
      <c r="AB329" s="14"/>
      <c r="AC329" s="14"/>
      <c r="AD329" s="14"/>
      <c r="AE329" s="14"/>
      <c r="AF329" s="14"/>
      <c r="AG329" s="14"/>
      <c r="AH329" s="14"/>
      <c r="AI329" s="14"/>
      <c r="AJ329" s="14"/>
      <c r="AK329" s="14"/>
      <c r="AL329" s="14"/>
      <c r="AM329" s="14"/>
      <c r="AN329" s="14"/>
      <c r="AO329" s="14" t="s">
        <v>659</v>
      </c>
      <c r="AP329" s="14"/>
      <c r="AQ329" s="14"/>
      <c r="AR329" s="14"/>
      <c r="AS329" s="14"/>
      <c r="AT329" s="14"/>
      <c r="AU329" s="14"/>
      <c r="AV329" s="14"/>
      <c r="AW329" s="14"/>
      <c r="AX329" s="15" t="s">
        <v>659</v>
      </c>
      <c r="AY329" s="59">
        <f>COUNTA(H329:AX329)</f>
        <v>5</v>
      </c>
      <c r="AZ329" s="439"/>
      <c r="BA329" s="436"/>
    </row>
    <row r="330" spans="1:53" ht="14.1" customHeight="1">
      <c r="A330" s="43">
        <v>66</v>
      </c>
      <c r="B330" s="442"/>
      <c r="C330" s="43">
        <v>2010</v>
      </c>
      <c r="D330" s="48" t="s">
        <v>76</v>
      </c>
      <c r="E330" s="48" t="s">
        <v>540</v>
      </c>
      <c r="F330" s="276">
        <v>2</v>
      </c>
      <c r="G330" s="114" t="s">
        <v>660</v>
      </c>
      <c r="H330" s="58"/>
      <c r="I330" s="14"/>
      <c r="J330" s="14"/>
      <c r="K330" s="14"/>
      <c r="L330" s="14"/>
      <c r="M330" s="14" t="s">
        <v>661</v>
      </c>
      <c r="N330" s="14"/>
      <c r="O330" s="14"/>
      <c r="P330" s="14"/>
      <c r="Q330" s="14"/>
      <c r="R330" s="14"/>
      <c r="S330" s="14" t="s">
        <v>661</v>
      </c>
      <c r="T330" s="14" t="s">
        <v>661</v>
      </c>
      <c r="U330" s="14"/>
      <c r="V330" s="14"/>
      <c r="W330" s="14"/>
      <c r="X330" s="14"/>
      <c r="Y330" s="14"/>
      <c r="Z330" s="14"/>
      <c r="AA330" s="14"/>
      <c r="AB330" s="14"/>
      <c r="AC330" s="14"/>
      <c r="AD330" s="14"/>
      <c r="AE330" s="14"/>
      <c r="AF330" s="14"/>
      <c r="AG330" s="14"/>
      <c r="AH330" s="14"/>
      <c r="AI330" s="14"/>
      <c r="AJ330" s="14"/>
      <c r="AK330" s="14"/>
      <c r="AL330" s="14"/>
      <c r="AM330" s="14"/>
      <c r="AN330" s="14"/>
      <c r="AO330" s="14" t="s">
        <v>661</v>
      </c>
      <c r="AP330" s="14"/>
      <c r="AQ330" s="14"/>
      <c r="AR330" s="14"/>
      <c r="AS330" s="14"/>
      <c r="AT330" s="14"/>
      <c r="AU330" s="14"/>
      <c r="AV330" s="14"/>
      <c r="AW330" s="14"/>
      <c r="AX330" s="15" t="s">
        <v>661</v>
      </c>
      <c r="AY330" s="59">
        <f>COUNTA(H330:AX330)</f>
        <v>5</v>
      </c>
      <c r="AZ330" s="439"/>
      <c r="BA330" s="436"/>
    </row>
    <row r="331" spans="1:53" ht="14.1" customHeight="1">
      <c r="A331" s="43">
        <v>66</v>
      </c>
      <c r="B331" s="442"/>
      <c r="C331" s="43">
        <v>2010</v>
      </c>
      <c r="D331" s="48" t="s">
        <v>76</v>
      </c>
      <c r="E331" s="48" t="s">
        <v>540</v>
      </c>
      <c r="F331" s="276">
        <v>2</v>
      </c>
      <c r="G331" s="112" t="s">
        <v>662</v>
      </c>
      <c r="H331" s="63"/>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64"/>
      <c r="AZ331" s="439"/>
      <c r="BA331" s="436"/>
    </row>
    <row r="332" spans="1:53" ht="14.1" customHeight="1" thickBot="1">
      <c r="A332" s="129">
        <v>66</v>
      </c>
      <c r="B332" s="443"/>
      <c r="C332" s="127">
        <v>2010</v>
      </c>
      <c r="D332" s="373" t="s">
        <v>76</v>
      </c>
      <c r="E332" s="134" t="s">
        <v>540</v>
      </c>
      <c r="F332" s="277">
        <v>2</v>
      </c>
      <c r="G332" s="111" t="s">
        <v>664</v>
      </c>
      <c r="H332" s="60"/>
      <c r="I332" s="61"/>
      <c r="J332" s="61"/>
      <c r="K332" s="61"/>
      <c r="L332" s="61"/>
      <c r="M332" s="61" t="s">
        <v>665</v>
      </c>
      <c r="N332" s="61"/>
      <c r="O332" s="61"/>
      <c r="P332" s="61"/>
      <c r="Q332" s="61"/>
      <c r="R332" s="61"/>
      <c r="S332" s="61" t="s">
        <v>665</v>
      </c>
      <c r="T332" s="61" t="s">
        <v>665</v>
      </c>
      <c r="U332" s="61"/>
      <c r="V332" s="61"/>
      <c r="W332" s="61"/>
      <c r="X332" s="61"/>
      <c r="Y332" s="61"/>
      <c r="Z332" s="61"/>
      <c r="AA332" s="61"/>
      <c r="AB332" s="61"/>
      <c r="AC332" s="61"/>
      <c r="AD332" s="61"/>
      <c r="AE332" s="61"/>
      <c r="AF332" s="61"/>
      <c r="AG332" s="61"/>
      <c r="AH332" s="61"/>
      <c r="AI332" s="61"/>
      <c r="AJ332" s="61"/>
      <c r="AK332" s="61"/>
      <c r="AL332" s="61"/>
      <c r="AM332" s="61"/>
      <c r="AN332" s="61"/>
      <c r="AO332" s="61" t="s">
        <v>665</v>
      </c>
      <c r="AP332" s="61"/>
      <c r="AQ332" s="61"/>
      <c r="AR332" s="61"/>
      <c r="AS332" s="61"/>
      <c r="AT332" s="61"/>
      <c r="AU332" s="61"/>
      <c r="AV332" s="61"/>
      <c r="AW332" s="61"/>
      <c r="AX332" s="61" t="s">
        <v>665</v>
      </c>
      <c r="AY332" s="62">
        <f t="shared" ref="AY332" si="40">COUNTA(H332:AX332)</f>
        <v>5</v>
      </c>
      <c r="AZ332" s="440"/>
      <c r="BA332" s="437"/>
    </row>
    <row r="333" spans="1:53" ht="14.1" customHeight="1">
      <c r="A333" s="47">
        <v>67</v>
      </c>
      <c r="B333" s="441" t="s">
        <v>614</v>
      </c>
      <c r="C333" s="47">
        <v>2010</v>
      </c>
      <c r="D333" s="47" t="s">
        <v>542</v>
      </c>
      <c r="E333" s="47" t="s">
        <v>540</v>
      </c>
      <c r="F333" s="278">
        <v>2</v>
      </c>
      <c r="G333" s="113" t="s">
        <v>656</v>
      </c>
      <c r="H333" s="54"/>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6"/>
      <c r="AY333" s="57">
        <f>COUNTA(H333:AX333)</f>
        <v>0</v>
      </c>
      <c r="AZ333" s="438"/>
      <c r="BA333" s="435"/>
    </row>
    <row r="334" spans="1:53" ht="14.1" customHeight="1">
      <c r="A334" s="48">
        <v>67</v>
      </c>
      <c r="B334" s="442"/>
      <c r="C334" s="48">
        <v>2010</v>
      </c>
      <c r="D334" s="48" t="s">
        <v>542</v>
      </c>
      <c r="E334" s="48" t="s">
        <v>540</v>
      </c>
      <c r="F334" s="276">
        <v>2</v>
      </c>
      <c r="G334" s="114" t="s">
        <v>658</v>
      </c>
      <c r="H334" s="58"/>
      <c r="I334" s="14"/>
      <c r="J334" s="14"/>
      <c r="K334" s="14"/>
      <c r="L334" s="14"/>
      <c r="M334" s="14" t="s">
        <v>659</v>
      </c>
      <c r="N334" s="14"/>
      <c r="O334" s="14" t="s">
        <v>659</v>
      </c>
      <c r="P334" s="14"/>
      <c r="Q334" s="14"/>
      <c r="R334" s="14" t="s">
        <v>659</v>
      </c>
      <c r="S334" s="14" t="s">
        <v>659</v>
      </c>
      <c r="T334" s="14" t="s">
        <v>659</v>
      </c>
      <c r="U334" s="14"/>
      <c r="V334" s="14"/>
      <c r="W334" s="14" t="s">
        <v>659</v>
      </c>
      <c r="X334" s="14"/>
      <c r="Y334" s="14"/>
      <c r="Z334" s="14"/>
      <c r="AA334" s="14"/>
      <c r="AB334" s="14"/>
      <c r="AC334" s="14"/>
      <c r="AD334" s="14"/>
      <c r="AE334" s="14"/>
      <c r="AF334" s="14"/>
      <c r="AG334" s="14"/>
      <c r="AH334" s="14"/>
      <c r="AI334" s="14"/>
      <c r="AJ334" s="14"/>
      <c r="AK334" s="14"/>
      <c r="AL334" s="14"/>
      <c r="AM334" s="14"/>
      <c r="AN334" s="14"/>
      <c r="AO334" s="14" t="s">
        <v>659</v>
      </c>
      <c r="AP334" s="14"/>
      <c r="AQ334" s="14"/>
      <c r="AR334" s="14"/>
      <c r="AS334" s="14"/>
      <c r="AT334" s="14"/>
      <c r="AU334" s="14"/>
      <c r="AV334" s="14"/>
      <c r="AW334" s="14"/>
      <c r="AX334" s="15"/>
      <c r="AY334" s="59">
        <f>COUNTA(H334:AX334)</f>
        <v>7</v>
      </c>
      <c r="AZ334" s="439"/>
      <c r="BA334" s="436"/>
    </row>
    <row r="335" spans="1:53" ht="14.1" customHeight="1">
      <c r="A335" s="48">
        <v>67</v>
      </c>
      <c r="B335" s="442"/>
      <c r="C335" s="48">
        <v>2010</v>
      </c>
      <c r="D335" s="48" t="s">
        <v>542</v>
      </c>
      <c r="E335" s="48" t="s">
        <v>540</v>
      </c>
      <c r="F335" s="276">
        <v>2</v>
      </c>
      <c r="G335" s="114" t="s">
        <v>660</v>
      </c>
      <c r="H335" s="58"/>
      <c r="I335" s="14"/>
      <c r="J335" s="14"/>
      <c r="K335" s="14"/>
      <c r="L335" s="14"/>
      <c r="M335" s="14" t="s">
        <v>661</v>
      </c>
      <c r="N335" s="14"/>
      <c r="O335" s="14" t="s">
        <v>661</v>
      </c>
      <c r="P335" s="14"/>
      <c r="Q335" s="14"/>
      <c r="R335" s="14"/>
      <c r="S335" s="14"/>
      <c r="T335" s="14" t="s">
        <v>661</v>
      </c>
      <c r="U335" s="14"/>
      <c r="V335" s="14"/>
      <c r="W335" s="14" t="s">
        <v>661</v>
      </c>
      <c r="X335" s="14"/>
      <c r="Y335" s="14"/>
      <c r="Z335" s="14"/>
      <c r="AA335" s="14"/>
      <c r="AB335" s="14"/>
      <c r="AC335" s="14"/>
      <c r="AD335" s="14"/>
      <c r="AE335" s="14"/>
      <c r="AF335" s="14"/>
      <c r="AG335" s="14"/>
      <c r="AH335" s="14"/>
      <c r="AI335" s="14"/>
      <c r="AJ335" s="14"/>
      <c r="AK335" s="14"/>
      <c r="AL335" s="14"/>
      <c r="AM335" s="14"/>
      <c r="AN335" s="14"/>
      <c r="AO335" s="14" t="s">
        <v>661</v>
      </c>
      <c r="AP335" s="14"/>
      <c r="AQ335" s="14"/>
      <c r="AR335" s="14"/>
      <c r="AS335" s="14"/>
      <c r="AT335" s="14"/>
      <c r="AU335" s="14"/>
      <c r="AV335" s="14"/>
      <c r="AW335" s="14"/>
      <c r="AX335" s="15"/>
      <c r="AY335" s="59">
        <f>COUNTA(H335:AX335)</f>
        <v>5</v>
      </c>
      <c r="AZ335" s="439"/>
      <c r="BA335" s="436"/>
    </row>
    <row r="336" spans="1:53" ht="14.1" customHeight="1">
      <c r="A336" s="48">
        <v>67</v>
      </c>
      <c r="B336" s="442"/>
      <c r="C336" s="48">
        <v>2010</v>
      </c>
      <c r="D336" s="48" t="s">
        <v>542</v>
      </c>
      <c r="E336" s="48" t="s">
        <v>540</v>
      </c>
      <c r="F336" s="276">
        <v>2</v>
      </c>
      <c r="G336" s="112" t="s">
        <v>662</v>
      </c>
      <c r="H336" s="63"/>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64"/>
      <c r="AZ336" s="439"/>
      <c r="BA336" s="436"/>
    </row>
    <row r="337" spans="1:53" ht="14.1" customHeight="1" thickBot="1">
      <c r="A337" s="373">
        <v>67</v>
      </c>
      <c r="B337" s="443"/>
      <c r="C337" s="373">
        <v>2010</v>
      </c>
      <c r="D337" s="373" t="s">
        <v>542</v>
      </c>
      <c r="E337" s="134" t="s">
        <v>540</v>
      </c>
      <c r="F337" s="277">
        <v>2</v>
      </c>
      <c r="G337" s="111" t="s">
        <v>664</v>
      </c>
      <c r="H337" s="60"/>
      <c r="I337" s="61"/>
      <c r="J337" s="61"/>
      <c r="K337" s="61"/>
      <c r="L337" s="61"/>
      <c r="M337" s="61" t="s">
        <v>665</v>
      </c>
      <c r="N337" s="61"/>
      <c r="O337" s="61" t="s">
        <v>665</v>
      </c>
      <c r="P337" s="61"/>
      <c r="Q337" s="61"/>
      <c r="R337" s="85" t="s">
        <v>665</v>
      </c>
      <c r="S337" s="85" t="s">
        <v>665</v>
      </c>
      <c r="T337" s="85" t="s">
        <v>665</v>
      </c>
      <c r="U337" s="61"/>
      <c r="V337" s="61"/>
      <c r="W337" s="85" t="s">
        <v>665</v>
      </c>
      <c r="X337" s="61"/>
      <c r="Y337" s="61"/>
      <c r="Z337" s="61"/>
      <c r="AA337" s="61"/>
      <c r="AB337" s="61"/>
      <c r="AC337" s="61"/>
      <c r="AD337" s="61"/>
      <c r="AE337" s="61"/>
      <c r="AF337" s="61"/>
      <c r="AG337" s="61"/>
      <c r="AH337" s="61"/>
      <c r="AI337" s="61"/>
      <c r="AJ337" s="61"/>
      <c r="AK337" s="61"/>
      <c r="AL337" s="61"/>
      <c r="AM337" s="61"/>
      <c r="AN337" s="61"/>
      <c r="AO337" s="85" t="s">
        <v>665</v>
      </c>
      <c r="AP337" s="61"/>
      <c r="AQ337" s="61"/>
      <c r="AR337" s="61"/>
      <c r="AS337" s="61"/>
      <c r="AT337" s="61"/>
      <c r="AU337" s="61"/>
      <c r="AV337" s="61"/>
      <c r="AW337" s="61"/>
      <c r="AX337" s="65"/>
      <c r="AY337" s="62">
        <f t="shared" ref="AY337" si="41">COUNTA(H337:AX337)</f>
        <v>7</v>
      </c>
      <c r="AZ337" s="440"/>
      <c r="BA337" s="437"/>
    </row>
    <row r="338" spans="1:53" ht="14.1" customHeight="1">
      <c r="A338" s="47">
        <v>68</v>
      </c>
      <c r="B338" s="441" t="s">
        <v>616</v>
      </c>
      <c r="C338" s="47">
        <v>2010</v>
      </c>
      <c r="D338" s="47" t="s">
        <v>615</v>
      </c>
      <c r="E338" s="47" t="s">
        <v>243</v>
      </c>
      <c r="F338" s="278">
        <v>1</v>
      </c>
      <c r="G338" s="113" t="s">
        <v>656</v>
      </c>
      <c r="H338" s="54"/>
      <c r="I338" s="55"/>
      <c r="J338" s="55" t="s">
        <v>657</v>
      </c>
      <c r="K338" s="55"/>
      <c r="L338" s="55"/>
      <c r="M338" s="55"/>
      <c r="N338" s="55"/>
      <c r="O338" s="55"/>
      <c r="P338" s="55"/>
      <c r="Q338" s="55"/>
      <c r="R338" s="55"/>
      <c r="S338" s="55"/>
      <c r="T338" s="55" t="s">
        <v>657</v>
      </c>
      <c r="U338" s="55"/>
      <c r="V338" s="55"/>
      <c r="W338" s="55"/>
      <c r="X338" s="55"/>
      <c r="Y338" s="55" t="s">
        <v>657</v>
      </c>
      <c r="Z338" s="55"/>
      <c r="AA338" s="55"/>
      <c r="AB338" s="55"/>
      <c r="AC338" s="55"/>
      <c r="AD338" s="55"/>
      <c r="AE338" s="55"/>
      <c r="AF338" s="55" t="s">
        <v>657</v>
      </c>
      <c r="AG338" s="55" t="s">
        <v>657</v>
      </c>
      <c r="AH338" s="55"/>
      <c r="AI338" s="55"/>
      <c r="AJ338" s="55"/>
      <c r="AK338" s="55"/>
      <c r="AL338" s="55"/>
      <c r="AM338" s="55"/>
      <c r="AN338" s="55"/>
      <c r="AO338" s="55" t="s">
        <v>657</v>
      </c>
      <c r="AP338" s="55"/>
      <c r="AQ338" s="55"/>
      <c r="AR338" s="55"/>
      <c r="AS338" s="55"/>
      <c r="AT338" s="55"/>
      <c r="AU338" s="55"/>
      <c r="AV338" s="55"/>
      <c r="AW338" s="55"/>
      <c r="AX338" s="56" t="s">
        <v>657</v>
      </c>
      <c r="AY338" s="57">
        <f>COUNTA(H338:AX338)</f>
        <v>7</v>
      </c>
      <c r="AZ338" s="438" t="s">
        <v>687</v>
      </c>
      <c r="BA338" s="435"/>
    </row>
    <row r="339" spans="1:53" ht="14.1" customHeight="1">
      <c r="A339" s="48">
        <v>68</v>
      </c>
      <c r="B339" s="442"/>
      <c r="C339" s="48">
        <v>2010</v>
      </c>
      <c r="D339" s="48" t="s">
        <v>615</v>
      </c>
      <c r="E339" s="48" t="s">
        <v>243</v>
      </c>
      <c r="F339" s="276">
        <v>1</v>
      </c>
      <c r="G339" s="114" t="s">
        <v>658</v>
      </c>
      <c r="H339" s="58"/>
      <c r="I339" s="14"/>
      <c r="J339" s="14"/>
      <c r="K339" s="14"/>
      <c r="L339" s="14"/>
      <c r="M339" s="14"/>
      <c r="N339" s="14"/>
      <c r="O339" s="14"/>
      <c r="P339" s="14"/>
      <c r="Q339" s="14"/>
      <c r="R339" s="14"/>
      <c r="S339" s="14"/>
      <c r="T339" s="14"/>
      <c r="U339" s="14"/>
      <c r="V339" s="14"/>
      <c r="W339" s="14"/>
      <c r="X339" s="14"/>
      <c r="Y339" s="14" t="s">
        <v>659</v>
      </c>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5"/>
      <c r="AY339" s="59">
        <f>COUNTA(H339:AX339)</f>
        <v>1</v>
      </c>
      <c r="AZ339" s="439"/>
      <c r="BA339" s="436"/>
    </row>
    <row r="340" spans="1:53" ht="14.1" customHeight="1">
      <c r="A340" s="48">
        <v>68</v>
      </c>
      <c r="B340" s="442"/>
      <c r="C340" s="48">
        <v>2010</v>
      </c>
      <c r="D340" s="48" t="s">
        <v>615</v>
      </c>
      <c r="E340" s="48" t="s">
        <v>243</v>
      </c>
      <c r="F340" s="276">
        <v>1</v>
      </c>
      <c r="G340" s="112" t="s">
        <v>660</v>
      </c>
      <c r="H340" s="63"/>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3"/>
      <c r="AY340" s="64"/>
      <c r="AZ340" s="439"/>
      <c r="BA340" s="436"/>
    </row>
    <row r="341" spans="1:53" ht="14.1" customHeight="1">
      <c r="A341" s="48">
        <v>68</v>
      </c>
      <c r="B341" s="442"/>
      <c r="C341" s="48">
        <v>2010</v>
      </c>
      <c r="D341" s="48" t="s">
        <v>615</v>
      </c>
      <c r="E341" s="48" t="s">
        <v>243</v>
      </c>
      <c r="F341" s="276">
        <v>1</v>
      </c>
      <c r="G341" s="112" t="s">
        <v>662</v>
      </c>
      <c r="H341" s="63"/>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64"/>
      <c r="AZ341" s="439"/>
      <c r="BA341" s="436"/>
    </row>
    <row r="342" spans="1:53" ht="14.1" customHeight="1" thickBot="1">
      <c r="A342" s="373">
        <v>68</v>
      </c>
      <c r="B342" s="443"/>
      <c r="C342" s="373">
        <v>2010</v>
      </c>
      <c r="D342" s="373" t="s">
        <v>615</v>
      </c>
      <c r="E342" s="134" t="s">
        <v>243</v>
      </c>
      <c r="F342" s="277">
        <v>1</v>
      </c>
      <c r="G342" s="111" t="s">
        <v>664</v>
      </c>
      <c r="H342" s="60"/>
      <c r="I342" s="61"/>
      <c r="J342" s="61"/>
      <c r="K342" s="61"/>
      <c r="L342" s="61"/>
      <c r="M342" s="61"/>
      <c r="N342" s="61"/>
      <c r="O342" s="61"/>
      <c r="P342" s="61"/>
      <c r="Q342" s="61"/>
      <c r="R342" s="61"/>
      <c r="S342" s="61"/>
      <c r="T342" s="61"/>
      <c r="U342" s="61"/>
      <c r="V342" s="61"/>
      <c r="W342" s="61"/>
      <c r="X342" s="61"/>
      <c r="Y342" s="85" t="s">
        <v>665</v>
      </c>
      <c r="Z342" s="61"/>
      <c r="AA342" s="61"/>
      <c r="AB342" s="61"/>
      <c r="AC342" s="61"/>
      <c r="AD342" s="61"/>
      <c r="AE342" s="61"/>
      <c r="AF342" s="85" t="s">
        <v>665</v>
      </c>
      <c r="AG342" s="61"/>
      <c r="AH342" s="61"/>
      <c r="AI342" s="61"/>
      <c r="AJ342" s="61"/>
      <c r="AK342" s="61"/>
      <c r="AL342" s="61"/>
      <c r="AM342" s="61"/>
      <c r="AN342" s="61"/>
      <c r="AO342" s="61"/>
      <c r="AP342" s="61"/>
      <c r="AQ342" s="61"/>
      <c r="AR342" s="61"/>
      <c r="AS342" s="61"/>
      <c r="AT342" s="61"/>
      <c r="AU342" s="61"/>
      <c r="AV342" s="61"/>
      <c r="AW342" s="61"/>
      <c r="AX342" s="65"/>
      <c r="AY342" s="62">
        <f t="shared" ref="AY342" si="42">COUNTA(H342:AX342)</f>
        <v>2</v>
      </c>
      <c r="AZ342" s="440"/>
      <c r="BA342" s="437"/>
    </row>
    <row r="343" spans="1:53" ht="14.1" customHeight="1">
      <c r="A343" s="47">
        <v>69</v>
      </c>
      <c r="B343" s="441" t="s">
        <v>618</v>
      </c>
      <c r="C343" s="47">
        <v>2010</v>
      </c>
      <c r="D343" s="47" t="s">
        <v>617</v>
      </c>
      <c r="E343" s="47" t="s">
        <v>540</v>
      </c>
      <c r="F343" s="278">
        <v>2</v>
      </c>
      <c r="G343" s="113" t="s">
        <v>656</v>
      </c>
      <c r="H343" s="54"/>
      <c r="I343" s="55"/>
      <c r="J343" s="55"/>
      <c r="K343" s="55"/>
      <c r="L343" s="55"/>
      <c r="M343" s="55" t="s">
        <v>657</v>
      </c>
      <c r="N343" s="55"/>
      <c r="O343" s="55" t="s">
        <v>657</v>
      </c>
      <c r="P343" s="55"/>
      <c r="Q343" s="55"/>
      <c r="R343" s="55"/>
      <c r="S343" s="55"/>
      <c r="T343" s="55"/>
      <c r="U343" s="55"/>
      <c r="V343" s="55" t="s">
        <v>657</v>
      </c>
      <c r="W343" s="55"/>
      <c r="X343" s="55"/>
      <c r="Y343" s="55"/>
      <c r="Z343" s="55"/>
      <c r="AA343" s="55"/>
      <c r="AB343" s="55"/>
      <c r="AC343" s="55"/>
      <c r="AD343" s="55"/>
      <c r="AE343" s="55"/>
      <c r="AF343" s="55"/>
      <c r="AG343" s="55"/>
      <c r="AH343" s="55"/>
      <c r="AI343" s="55"/>
      <c r="AJ343" s="55"/>
      <c r="AK343" s="55"/>
      <c r="AL343" s="55"/>
      <c r="AM343" s="55"/>
      <c r="AN343" s="55"/>
      <c r="AO343" s="55" t="s">
        <v>657</v>
      </c>
      <c r="AP343" s="55"/>
      <c r="AQ343" s="55"/>
      <c r="AR343" s="55"/>
      <c r="AS343" s="55"/>
      <c r="AT343" s="55"/>
      <c r="AU343" s="55"/>
      <c r="AV343" s="55"/>
      <c r="AW343" s="55"/>
      <c r="AX343" s="56"/>
      <c r="AY343" s="57">
        <f>COUNTA(H343:AX343)</f>
        <v>4</v>
      </c>
      <c r="AZ343" s="438"/>
      <c r="BA343" s="435"/>
    </row>
    <row r="344" spans="1:53" ht="14.1" customHeight="1">
      <c r="A344" s="48">
        <v>69</v>
      </c>
      <c r="B344" s="442"/>
      <c r="C344" s="48">
        <v>2010</v>
      </c>
      <c r="D344" s="48" t="s">
        <v>617</v>
      </c>
      <c r="E344" s="48" t="s">
        <v>540</v>
      </c>
      <c r="F344" s="276">
        <v>2</v>
      </c>
      <c r="G344" s="114" t="s">
        <v>658</v>
      </c>
      <c r="H344" s="58"/>
      <c r="I344" s="14"/>
      <c r="J344" s="14"/>
      <c r="K344" s="14"/>
      <c r="L344" s="14"/>
      <c r="M344" s="14" t="s">
        <v>659</v>
      </c>
      <c r="N344" s="14"/>
      <c r="O344" s="14" t="s">
        <v>659</v>
      </c>
      <c r="P344" s="14"/>
      <c r="Q344" s="14"/>
      <c r="R344" s="14"/>
      <c r="S344" s="14"/>
      <c r="T344" s="14"/>
      <c r="U344" s="14"/>
      <c r="V344" s="14" t="s">
        <v>659</v>
      </c>
      <c r="W344" s="14"/>
      <c r="X344" s="14"/>
      <c r="Y344" s="14"/>
      <c r="Z344" s="14"/>
      <c r="AA344" s="14"/>
      <c r="AB344" s="14"/>
      <c r="AC344" s="14"/>
      <c r="AD344" s="14"/>
      <c r="AE344" s="14"/>
      <c r="AF344" s="14"/>
      <c r="AG344" s="14"/>
      <c r="AH344" s="14"/>
      <c r="AI344" s="14"/>
      <c r="AJ344" s="14"/>
      <c r="AK344" s="14"/>
      <c r="AL344" s="14"/>
      <c r="AM344" s="14"/>
      <c r="AN344" s="14"/>
      <c r="AO344" s="14" t="s">
        <v>659</v>
      </c>
      <c r="AP344" s="14"/>
      <c r="AQ344" s="14"/>
      <c r="AR344" s="14"/>
      <c r="AS344" s="14"/>
      <c r="AT344" s="14"/>
      <c r="AU344" s="14"/>
      <c r="AV344" s="14"/>
      <c r="AW344" s="14"/>
      <c r="AX344" s="14" t="s">
        <v>659</v>
      </c>
      <c r="AY344" s="59">
        <f>COUNTA(H344:AX344)</f>
        <v>5</v>
      </c>
      <c r="AZ344" s="439"/>
      <c r="BA344" s="436"/>
    </row>
    <row r="345" spans="1:53" ht="14.1" customHeight="1">
      <c r="A345" s="48">
        <v>69</v>
      </c>
      <c r="B345" s="442"/>
      <c r="C345" s="48">
        <v>2010</v>
      </c>
      <c r="D345" s="48" t="s">
        <v>617</v>
      </c>
      <c r="E345" s="48" t="s">
        <v>540</v>
      </c>
      <c r="F345" s="276">
        <v>2</v>
      </c>
      <c r="G345" s="114" t="s">
        <v>660</v>
      </c>
      <c r="H345" s="58"/>
      <c r="I345" s="14"/>
      <c r="J345" s="14"/>
      <c r="K345" s="14"/>
      <c r="L345" s="14"/>
      <c r="M345" s="14" t="s">
        <v>661</v>
      </c>
      <c r="N345" s="14"/>
      <c r="O345" s="14" t="s">
        <v>661</v>
      </c>
      <c r="P345" s="14"/>
      <c r="Q345" s="14"/>
      <c r="R345" s="14"/>
      <c r="S345" s="14"/>
      <c r="T345" s="14"/>
      <c r="U345" s="14"/>
      <c r="V345" s="14" t="s">
        <v>661</v>
      </c>
      <c r="W345" s="14"/>
      <c r="X345" s="14"/>
      <c r="Y345" s="14"/>
      <c r="Z345" s="14"/>
      <c r="AA345" s="14"/>
      <c r="AB345" s="14"/>
      <c r="AC345" s="14"/>
      <c r="AD345" s="14"/>
      <c r="AE345" s="14"/>
      <c r="AF345" s="14"/>
      <c r="AG345" s="14"/>
      <c r="AH345" s="14"/>
      <c r="AI345" s="14"/>
      <c r="AJ345" s="14"/>
      <c r="AK345" s="14"/>
      <c r="AL345" s="14"/>
      <c r="AM345" s="14"/>
      <c r="AN345" s="14"/>
      <c r="AO345" s="14" t="s">
        <v>661</v>
      </c>
      <c r="AP345" s="14"/>
      <c r="AQ345" s="14"/>
      <c r="AR345" s="14"/>
      <c r="AS345" s="14"/>
      <c r="AT345" s="14"/>
      <c r="AU345" s="14"/>
      <c r="AV345" s="14"/>
      <c r="AW345" s="14"/>
      <c r="AX345" s="14" t="s">
        <v>661</v>
      </c>
      <c r="AY345" s="59">
        <f>COUNTA(H345:AX345)</f>
        <v>5</v>
      </c>
      <c r="AZ345" s="439"/>
      <c r="BA345" s="436"/>
    </row>
    <row r="346" spans="1:53" ht="14.1" customHeight="1">
      <c r="A346" s="48">
        <v>69</v>
      </c>
      <c r="B346" s="442"/>
      <c r="C346" s="48">
        <v>2010</v>
      </c>
      <c r="D346" s="48" t="s">
        <v>617</v>
      </c>
      <c r="E346" s="48" t="s">
        <v>540</v>
      </c>
      <c r="F346" s="276">
        <v>2</v>
      </c>
      <c r="G346" s="112" t="s">
        <v>662</v>
      </c>
      <c r="H346" s="63"/>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64"/>
      <c r="AZ346" s="439"/>
      <c r="BA346" s="436"/>
    </row>
    <row r="347" spans="1:53" ht="14.1" customHeight="1" thickBot="1">
      <c r="A347" s="373">
        <v>69</v>
      </c>
      <c r="B347" s="443"/>
      <c r="C347" s="373">
        <v>2010</v>
      </c>
      <c r="D347" s="373" t="s">
        <v>617</v>
      </c>
      <c r="E347" s="134" t="s">
        <v>540</v>
      </c>
      <c r="F347" s="277">
        <v>2</v>
      </c>
      <c r="G347" s="111" t="s">
        <v>664</v>
      </c>
      <c r="H347" s="60"/>
      <c r="I347" s="61"/>
      <c r="J347" s="61"/>
      <c r="K347" s="61"/>
      <c r="L347" s="61"/>
      <c r="M347" s="85" t="s">
        <v>665</v>
      </c>
      <c r="N347" s="61"/>
      <c r="O347" s="85" t="s">
        <v>665</v>
      </c>
      <c r="P347" s="61"/>
      <c r="Q347" s="61"/>
      <c r="R347" s="61"/>
      <c r="S347" s="61"/>
      <c r="T347" s="61"/>
      <c r="U347" s="61"/>
      <c r="V347" s="85" t="s">
        <v>665</v>
      </c>
      <c r="W347" s="61"/>
      <c r="X347" s="61"/>
      <c r="Y347" s="61"/>
      <c r="Z347" s="61"/>
      <c r="AA347" s="61"/>
      <c r="AB347" s="61"/>
      <c r="AC347" s="61"/>
      <c r="AD347" s="61"/>
      <c r="AE347" s="61"/>
      <c r="AF347" s="61"/>
      <c r="AG347" s="61"/>
      <c r="AH347" s="61"/>
      <c r="AI347" s="61"/>
      <c r="AJ347" s="61"/>
      <c r="AK347" s="61"/>
      <c r="AL347" s="61"/>
      <c r="AM347" s="61"/>
      <c r="AN347" s="61"/>
      <c r="AO347" s="85" t="s">
        <v>665</v>
      </c>
      <c r="AP347" s="61"/>
      <c r="AQ347" s="61"/>
      <c r="AR347" s="61"/>
      <c r="AS347" s="61"/>
      <c r="AT347" s="61"/>
      <c r="AU347" s="61"/>
      <c r="AV347" s="61"/>
      <c r="AW347" s="61"/>
      <c r="AX347" s="65"/>
      <c r="AY347" s="62">
        <f t="shared" ref="AY347" si="43">COUNTA(H347:AX347)</f>
        <v>4</v>
      </c>
      <c r="AZ347" s="440"/>
      <c r="BA347" s="437"/>
    </row>
    <row r="348" spans="1:53" ht="14.1" customHeight="1">
      <c r="A348" s="47">
        <v>70</v>
      </c>
      <c r="B348" s="441" t="s">
        <v>619</v>
      </c>
      <c r="C348" s="47">
        <v>2010</v>
      </c>
      <c r="D348" s="47" t="s">
        <v>83</v>
      </c>
      <c r="E348" s="47" t="s">
        <v>540</v>
      </c>
      <c r="F348" s="278">
        <v>1</v>
      </c>
      <c r="G348" s="113" t="s">
        <v>656</v>
      </c>
      <c r="H348" s="54"/>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6"/>
      <c r="AY348" s="57">
        <f>COUNTA(H348:AX348)</f>
        <v>0</v>
      </c>
      <c r="AZ348" s="438"/>
      <c r="BA348" s="435"/>
    </row>
    <row r="349" spans="1:53" ht="14.1" customHeight="1">
      <c r="A349" s="48">
        <v>70</v>
      </c>
      <c r="B349" s="442"/>
      <c r="C349" s="48">
        <v>2010</v>
      </c>
      <c r="D349" s="48" t="s">
        <v>83</v>
      </c>
      <c r="E349" s="48" t="s">
        <v>540</v>
      </c>
      <c r="F349" s="276">
        <v>1</v>
      </c>
      <c r="G349" s="114" t="s">
        <v>658</v>
      </c>
      <c r="H349" s="58"/>
      <c r="I349" s="14"/>
      <c r="J349" s="14"/>
      <c r="K349" s="14"/>
      <c r="L349" s="14"/>
      <c r="M349" s="14" t="s">
        <v>659</v>
      </c>
      <c r="N349" s="14"/>
      <c r="O349" s="14" t="s">
        <v>659</v>
      </c>
      <c r="P349" s="14"/>
      <c r="Q349" s="14"/>
      <c r="R349" s="14"/>
      <c r="S349" s="14"/>
      <c r="T349" s="14" t="s">
        <v>659</v>
      </c>
      <c r="U349" s="14"/>
      <c r="V349" s="14"/>
      <c r="W349" s="14" t="s">
        <v>659</v>
      </c>
      <c r="X349" s="14"/>
      <c r="Y349" s="14"/>
      <c r="Z349" s="14" t="s">
        <v>659</v>
      </c>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5"/>
      <c r="AY349" s="59">
        <f>COUNTA(H349:AX349)</f>
        <v>5</v>
      </c>
      <c r="AZ349" s="439"/>
      <c r="BA349" s="436"/>
    </row>
    <row r="350" spans="1:53" ht="14.1" customHeight="1">
      <c r="A350" s="48">
        <v>70</v>
      </c>
      <c r="B350" s="442"/>
      <c r="C350" s="48">
        <v>2010</v>
      </c>
      <c r="D350" s="48" t="s">
        <v>83</v>
      </c>
      <c r="E350" s="48" t="s">
        <v>540</v>
      </c>
      <c r="F350" s="276">
        <v>1</v>
      </c>
      <c r="G350" s="114" t="s">
        <v>660</v>
      </c>
      <c r="H350" s="58"/>
      <c r="I350" s="14"/>
      <c r="J350" s="14"/>
      <c r="K350" s="14"/>
      <c r="L350" s="14"/>
      <c r="M350" s="14" t="s">
        <v>661</v>
      </c>
      <c r="N350" s="14"/>
      <c r="O350" s="14" t="s">
        <v>661</v>
      </c>
      <c r="P350" s="14"/>
      <c r="Q350" s="14"/>
      <c r="R350" s="14"/>
      <c r="S350" s="14"/>
      <c r="T350" s="14" t="s">
        <v>661</v>
      </c>
      <c r="U350" s="14"/>
      <c r="V350" s="14"/>
      <c r="W350" s="14" t="s">
        <v>661</v>
      </c>
      <c r="X350" s="14"/>
      <c r="Y350" s="14"/>
      <c r="Z350" s="14" t="s">
        <v>661</v>
      </c>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5"/>
      <c r="AY350" s="59">
        <f>COUNTA(H350:AX350)</f>
        <v>5</v>
      </c>
      <c r="AZ350" s="439"/>
      <c r="BA350" s="436"/>
    </row>
    <row r="351" spans="1:53" ht="14.1" customHeight="1">
      <c r="A351" s="48">
        <v>70</v>
      </c>
      <c r="B351" s="442"/>
      <c r="C351" s="48">
        <v>2010</v>
      </c>
      <c r="D351" s="48" t="s">
        <v>83</v>
      </c>
      <c r="E351" s="48" t="s">
        <v>540</v>
      </c>
      <c r="F351" s="276">
        <v>1</v>
      </c>
      <c r="G351" s="112" t="s">
        <v>662</v>
      </c>
      <c r="H351" s="63"/>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64"/>
      <c r="AZ351" s="439"/>
      <c r="BA351" s="436"/>
    </row>
    <row r="352" spans="1:53" ht="14.1" customHeight="1" thickBot="1">
      <c r="A352" s="373">
        <v>70</v>
      </c>
      <c r="B352" s="443"/>
      <c r="C352" s="373">
        <v>2010</v>
      </c>
      <c r="D352" s="373" t="s">
        <v>83</v>
      </c>
      <c r="E352" s="134" t="s">
        <v>540</v>
      </c>
      <c r="F352" s="277">
        <v>1</v>
      </c>
      <c r="G352" s="111" t="s">
        <v>664</v>
      </c>
      <c r="H352" s="60"/>
      <c r="I352" s="61"/>
      <c r="J352" s="61"/>
      <c r="K352" s="61"/>
      <c r="L352" s="61"/>
      <c r="M352" s="85" t="s">
        <v>665</v>
      </c>
      <c r="N352" s="61"/>
      <c r="O352" s="85" t="s">
        <v>665</v>
      </c>
      <c r="P352" s="61"/>
      <c r="Q352" s="61"/>
      <c r="R352" s="61"/>
      <c r="S352" s="61"/>
      <c r="T352" s="85" t="s">
        <v>665</v>
      </c>
      <c r="U352" s="61"/>
      <c r="V352" s="61"/>
      <c r="W352" s="85" t="s">
        <v>665</v>
      </c>
      <c r="X352" s="61"/>
      <c r="Y352" s="61"/>
      <c r="Z352" s="85" t="s">
        <v>665</v>
      </c>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5"/>
      <c r="AY352" s="62">
        <f t="shared" ref="AY352" si="44">COUNTA(H352:AX352)</f>
        <v>5</v>
      </c>
      <c r="AZ352" s="440"/>
      <c r="BA352" s="437"/>
    </row>
    <row r="353" spans="1:53" ht="14.1" customHeight="1">
      <c r="A353" s="47">
        <v>71</v>
      </c>
      <c r="B353" s="441" t="s">
        <v>621</v>
      </c>
      <c r="C353" s="47">
        <v>2010</v>
      </c>
      <c r="D353" s="47" t="s">
        <v>620</v>
      </c>
      <c r="E353" s="47" t="s">
        <v>540</v>
      </c>
      <c r="F353" s="278">
        <v>2</v>
      </c>
      <c r="G353" s="113" t="s">
        <v>656</v>
      </c>
      <c r="H353" s="54"/>
      <c r="I353" s="55"/>
      <c r="J353" s="55"/>
      <c r="K353" s="55"/>
      <c r="L353" s="55"/>
      <c r="M353" s="55" t="s">
        <v>657</v>
      </c>
      <c r="N353" s="55"/>
      <c r="O353" s="55"/>
      <c r="P353" s="55"/>
      <c r="Q353" s="55"/>
      <c r="R353" s="55"/>
      <c r="S353" s="55"/>
      <c r="T353" s="55" t="s">
        <v>657</v>
      </c>
      <c r="U353" s="55"/>
      <c r="V353" s="55"/>
      <c r="W353" s="55" t="s">
        <v>657</v>
      </c>
      <c r="X353" s="55"/>
      <c r="Y353" s="55"/>
      <c r="Z353" s="55"/>
      <c r="AA353" s="55"/>
      <c r="AB353" s="55"/>
      <c r="AC353" s="55"/>
      <c r="AD353" s="55"/>
      <c r="AE353" s="55"/>
      <c r="AF353" s="55"/>
      <c r="AG353" s="55"/>
      <c r="AH353" s="55"/>
      <c r="AI353" s="55" t="s">
        <v>657</v>
      </c>
      <c r="AJ353" s="55"/>
      <c r="AK353" s="55"/>
      <c r="AL353" s="55"/>
      <c r="AM353" s="55"/>
      <c r="AN353" s="55"/>
      <c r="AO353" s="55"/>
      <c r="AP353" s="55"/>
      <c r="AQ353" s="55"/>
      <c r="AR353" s="55"/>
      <c r="AS353" s="55"/>
      <c r="AT353" s="55"/>
      <c r="AU353" s="55"/>
      <c r="AV353" s="55"/>
      <c r="AW353" s="55"/>
      <c r="AX353" s="56" t="s">
        <v>657</v>
      </c>
      <c r="AY353" s="57">
        <f>COUNTA(H353:AX353)</f>
        <v>5</v>
      </c>
      <c r="AZ353" s="438"/>
      <c r="BA353" s="435"/>
    </row>
    <row r="354" spans="1:53" ht="14.1" customHeight="1">
      <c r="A354" s="48">
        <v>71</v>
      </c>
      <c r="B354" s="442"/>
      <c r="C354" s="48">
        <v>2010</v>
      </c>
      <c r="D354" s="48" t="s">
        <v>620</v>
      </c>
      <c r="E354" s="48" t="s">
        <v>540</v>
      </c>
      <c r="F354" s="276">
        <v>2</v>
      </c>
      <c r="G354" s="114" t="s">
        <v>658</v>
      </c>
      <c r="H354" s="58"/>
      <c r="I354" s="14"/>
      <c r="J354" s="14" t="s">
        <v>659</v>
      </c>
      <c r="K354" s="14"/>
      <c r="L354" s="14"/>
      <c r="M354" s="14" t="s">
        <v>659</v>
      </c>
      <c r="N354" s="14"/>
      <c r="O354" s="14"/>
      <c r="P354" s="14"/>
      <c r="Q354" s="14"/>
      <c r="R354" s="14"/>
      <c r="S354" s="14"/>
      <c r="T354" s="14" t="s">
        <v>659</v>
      </c>
      <c r="U354" s="14"/>
      <c r="V354" s="14"/>
      <c r="W354" s="14"/>
      <c r="X354" s="14"/>
      <c r="Y354" s="14"/>
      <c r="Z354" s="14"/>
      <c r="AA354" s="14"/>
      <c r="AB354" s="14"/>
      <c r="AC354" s="14"/>
      <c r="AD354" s="14"/>
      <c r="AE354" s="14"/>
      <c r="AF354" s="14"/>
      <c r="AG354" s="14"/>
      <c r="AH354" s="14"/>
      <c r="AI354" s="14" t="s">
        <v>659</v>
      </c>
      <c r="AJ354" s="14"/>
      <c r="AK354" s="14"/>
      <c r="AL354" s="14"/>
      <c r="AM354" s="14"/>
      <c r="AN354" s="14"/>
      <c r="AO354" s="14"/>
      <c r="AP354" s="14"/>
      <c r="AQ354" s="14"/>
      <c r="AR354" s="14"/>
      <c r="AS354" s="14"/>
      <c r="AT354" s="14"/>
      <c r="AU354" s="14"/>
      <c r="AV354" s="14"/>
      <c r="AW354" s="14" t="s">
        <v>659</v>
      </c>
      <c r="AX354" s="15"/>
      <c r="AY354" s="59">
        <f>COUNTA(H354:AX354)</f>
        <v>5</v>
      </c>
      <c r="AZ354" s="439"/>
      <c r="BA354" s="436"/>
    </row>
    <row r="355" spans="1:53" ht="14.1" customHeight="1">
      <c r="A355" s="48">
        <v>71</v>
      </c>
      <c r="B355" s="442"/>
      <c r="C355" s="48">
        <v>2010</v>
      </c>
      <c r="D355" s="48" t="s">
        <v>620</v>
      </c>
      <c r="E355" s="48" t="s">
        <v>540</v>
      </c>
      <c r="F355" s="276">
        <v>2</v>
      </c>
      <c r="G355" s="114" t="s">
        <v>660</v>
      </c>
      <c r="H355" s="58"/>
      <c r="I355" s="14"/>
      <c r="J355" s="14" t="s">
        <v>661</v>
      </c>
      <c r="K355" s="14"/>
      <c r="L355" s="14"/>
      <c r="M355" s="14" t="s">
        <v>661</v>
      </c>
      <c r="N355" s="14"/>
      <c r="O355" s="14"/>
      <c r="P355" s="14"/>
      <c r="Q355" s="14"/>
      <c r="R355" s="14"/>
      <c r="S355" s="14"/>
      <c r="T355" s="14" t="s">
        <v>661</v>
      </c>
      <c r="U355" s="14"/>
      <c r="V355" s="14"/>
      <c r="W355" s="14"/>
      <c r="X355" s="14"/>
      <c r="Y355" s="14"/>
      <c r="Z355" s="14"/>
      <c r="AA355" s="14"/>
      <c r="AB355" s="14"/>
      <c r="AC355" s="14"/>
      <c r="AD355" s="14"/>
      <c r="AE355" s="14"/>
      <c r="AF355" s="14"/>
      <c r="AG355" s="14"/>
      <c r="AH355" s="14"/>
      <c r="AI355" s="14" t="s">
        <v>661</v>
      </c>
      <c r="AJ355" s="14"/>
      <c r="AK355" s="14"/>
      <c r="AL355" s="14"/>
      <c r="AM355" s="14"/>
      <c r="AN355" s="14"/>
      <c r="AO355" s="14"/>
      <c r="AP355" s="14"/>
      <c r="AQ355" s="14"/>
      <c r="AR355" s="14"/>
      <c r="AS355" s="14"/>
      <c r="AT355" s="14"/>
      <c r="AU355" s="14"/>
      <c r="AV355" s="14"/>
      <c r="AW355" s="14" t="s">
        <v>661</v>
      </c>
      <c r="AX355" s="15"/>
      <c r="AY355" s="59">
        <f>COUNTA(H355:AX355)</f>
        <v>5</v>
      </c>
      <c r="AZ355" s="439"/>
      <c r="BA355" s="436"/>
    </row>
    <row r="356" spans="1:53" ht="14.1" customHeight="1">
      <c r="A356" s="48">
        <v>71</v>
      </c>
      <c r="B356" s="442"/>
      <c r="C356" s="48">
        <v>2010</v>
      </c>
      <c r="D356" s="48" t="s">
        <v>620</v>
      </c>
      <c r="E356" s="48" t="s">
        <v>540</v>
      </c>
      <c r="F356" s="276">
        <v>2</v>
      </c>
      <c r="G356" s="112" t="s">
        <v>662</v>
      </c>
      <c r="H356" s="63"/>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64"/>
      <c r="AZ356" s="439"/>
      <c r="BA356" s="436"/>
    </row>
    <row r="357" spans="1:53" ht="14.1" customHeight="1" thickBot="1">
      <c r="A357" s="373">
        <v>71</v>
      </c>
      <c r="B357" s="443"/>
      <c r="C357" s="373">
        <v>2010</v>
      </c>
      <c r="D357" s="373" t="s">
        <v>620</v>
      </c>
      <c r="E357" s="134" t="s">
        <v>540</v>
      </c>
      <c r="F357" s="277">
        <v>2</v>
      </c>
      <c r="G357" s="111" t="s">
        <v>664</v>
      </c>
      <c r="H357" s="60"/>
      <c r="I357" s="61"/>
      <c r="J357" s="61" t="s">
        <v>665</v>
      </c>
      <c r="K357" s="61"/>
      <c r="L357" s="61"/>
      <c r="M357" s="61" t="s">
        <v>665</v>
      </c>
      <c r="N357" s="61"/>
      <c r="O357" s="61"/>
      <c r="P357" s="61"/>
      <c r="Q357" s="61"/>
      <c r="R357" s="61"/>
      <c r="S357" s="61"/>
      <c r="T357" s="61" t="s">
        <v>665</v>
      </c>
      <c r="U357" s="61"/>
      <c r="V357" s="61"/>
      <c r="W357" s="61"/>
      <c r="X357" s="61"/>
      <c r="Y357" s="61"/>
      <c r="Z357" s="61"/>
      <c r="AA357" s="61"/>
      <c r="AB357" s="61"/>
      <c r="AC357" s="61"/>
      <c r="AD357" s="61"/>
      <c r="AE357" s="61"/>
      <c r="AF357" s="61"/>
      <c r="AG357" s="61"/>
      <c r="AH357" s="61"/>
      <c r="AI357" s="61" t="s">
        <v>665</v>
      </c>
      <c r="AJ357" s="61"/>
      <c r="AK357" s="61"/>
      <c r="AL357" s="61"/>
      <c r="AM357" s="61"/>
      <c r="AN357" s="61"/>
      <c r="AO357" s="61"/>
      <c r="AP357" s="61"/>
      <c r="AQ357" s="61"/>
      <c r="AR357" s="61"/>
      <c r="AS357" s="61"/>
      <c r="AT357" s="61"/>
      <c r="AU357" s="61"/>
      <c r="AV357" s="61"/>
      <c r="AW357" s="61" t="s">
        <v>665</v>
      </c>
      <c r="AX357" s="65"/>
      <c r="AY357" s="62">
        <f t="shared" ref="AY357" si="45">COUNTA(H357:AX357)</f>
        <v>5</v>
      </c>
      <c r="AZ357" s="440"/>
      <c r="BA357" s="437"/>
    </row>
    <row r="358" spans="1:53" ht="14.1" customHeight="1">
      <c r="A358" s="47">
        <v>72</v>
      </c>
      <c r="B358" s="441" t="s">
        <v>622</v>
      </c>
      <c r="C358" s="47">
        <v>2010</v>
      </c>
      <c r="D358" s="47" t="s">
        <v>42</v>
      </c>
      <c r="E358" s="47" t="s">
        <v>540</v>
      </c>
      <c r="F358" s="278">
        <v>1</v>
      </c>
      <c r="G358" s="113" t="s">
        <v>656</v>
      </c>
      <c r="H358" s="54"/>
      <c r="I358" s="55" t="s">
        <v>657</v>
      </c>
      <c r="J358" s="55"/>
      <c r="K358" s="55"/>
      <c r="L358" s="55"/>
      <c r="M358" s="55" t="s">
        <v>657</v>
      </c>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t="s">
        <v>657</v>
      </c>
      <c r="AP358" s="55"/>
      <c r="AQ358" s="55"/>
      <c r="AR358" s="55"/>
      <c r="AS358" s="55"/>
      <c r="AT358" s="55"/>
      <c r="AU358" s="55"/>
      <c r="AV358" s="55"/>
      <c r="AW358" s="55"/>
      <c r="AX358" s="56"/>
      <c r="AY358" s="57">
        <f>COUNTA(H358:AX358)</f>
        <v>3</v>
      </c>
      <c r="AZ358" s="438" t="s">
        <v>688</v>
      </c>
      <c r="BA358" s="435"/>
    </row>
    <row r="359" spans="1:53" ht="14.1" customHeight="1">
      <c r="A359" s="48">
        <v>72</v>
      </c>
      <c r="B359" s="442"/>
      <c r="C359" s="48">
        <v>2010</v>
      </c>
      <c r="D359" s="48" t="s">
        <v>42</v>
      </c>
      <c r="E359" s="48" t="s">
        <v>540</v>
      </c>
      <c r="F359" s="276">
        <v>1</v>
      </c>
      <c r="G359" s="114" t="s">
        <v>658</v>
      </c>
      <c r="H359" s="58"/>
      <c r="I359" s="14" t="s">
        <v>659</v>
      </c>
      <c r="J359" s="14" t="s">
        <v>659</v>
      </c>
      <c r="K359" s="14"/>
      <c r="L359" s="14"/>
      <c r="M359" s="14" t="s">
        <v>659</v>
      </c>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t="s">
        <v>659</v>
      </c>
      <c r="AP359" s="14"/>
      <c r="AQ359" s="14"/>
      <c r="AR359" s="14"/>
      <c r="AS359" s="14"/>
      <c r="AT359" s="14"/>
      <c r="AU359" s="14"/>
      <c r="AV359" s="14"/>
      <c r="AW359" s="14"/>
      <c r="AX359" s="15"/>
      <c r="AY359" s="59">
        <f>COUNTA(H359:AX359)</f>
        <v>4</v>
      </c>
      <c r="AZ359" s="439"/>
      <c r="BA359" s="436"/>
    </row>
    <row r="360" spans="1:53" ht="14.1" customHeight="1">
      <c r="A360" s="48">
        <v>72</v>
      </c>
      <c r="B360" s="442"/>
      <c r="C360" s="48">
        <v>2010</v>
      </c>
      <c r="D360" s="48" t="s">
        <v>42</v>
      </c>
      <c r="E360" s="48" t="s">
        <v>540</v>
      </c>
      <c r="F360" s="276">
        <v>1</v>
      </c>
      <c r="G360" s="114" t="s">
        <v>660</v>
      </c>
      <c r="H360" s="58"/>
      <c r="I360" s="14" t="s">
        <v>661</v>
      </c>
      <c r="J360" s="14" t="s">
        <v>661</v>
      </c>
      <c r="K360" s="14"/>
      <c r="L360" s="14"/>
      <c r="M360" s="14" t="s">
        <v>661</v>
      </c>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t="s">
        <v>661</v>
      </c>
      <c r="AP360" s="14"/>
      <c r="AQ360" s="14"/>
      <c r="AR360" s="14"/>
      <c r="AS360" s="14"/>
      <c r="AT360" s="14"/>
      <c r="AU360" s="14"/>
      <c r="AV360" s="14"/>
      <c r="AW360" s="14"/>
      <c r="AX360" s="15"/>
      <c r="AY360" s="59">
        <f>COUNTA(H360:AX360)</f>
        <v>4</v>
      </c>
      <c r="AZ360" s="439"/>
      <c r="BA360" s="436"/>
    </row>
    <row r="361" spans="1:53" ht="14.1" customHeight="1">
      <c r="A361" s="48">
        <v>72</v>
      </c>
      <c r="B361" s="442"/>
      <c r="C361" s="48">
        <v>2010</v>
      </c>
      <c r="D361" s="48" t="s">
        <v>42</v>
      </c>
      <c r="E361" s="48" t="s">
        <v>540</v>
      </c>
      <c r="F361" s="276">
        <v>1</v>
      </c>
      <c r="G361" s="112" t="s">
        <v>662</v>
      </c>
      <c r="H361" s="63"/>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64"/>
      <c r="AZ361" s="439"/>
      <c r="BA361" s="436"/>
    </row>
    <row r="362" spans="1:53" ht="14.1" customHeight="1" thickBot="1">
      <c r="A362" s="373">
        <v>72</v>
      </c>
      <c r="B362" s="443"/>
      <c r="C362" s="373">
        <v>2010</v>
      </c>
      <c r="D362" s="373" t="s">
        <v>42</v>
      </c>
      <c r="E362" s="134" t="s">
        <v>540</v>
      </c>
      <c r="F362" s="277">
        <v>1</v>
      </c>
      <c r="G362" s="111" t="s">
        <v>664</v>
      </c>
      <c r="H362" s="60"/>
      <c r="I362" s="61" t="s">
        <v>665</v>
      </c>
      <c r="J362" s="61" t="s">
        <v>665</v>
      </c>
      <c r="K362" s="61"/>
      <c r="L362" s="61"/>
      <c r="M362" s="61" t="s">
        <v>665</v>
      </c>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t="s">
        <v>665</v>
      </c>
      <c r="AP362" s="61"/>
      <c r="AQ362" s="61"/>
      <c r="AR362" s="61"/>
      <c r="AS362" s="61"/>
      <c r="AT362" s="61"/>
      <c r="AU362" s="61"/>
      <c r="AV362" s="61"/>
      <c r="AW362" s="61"/>
      <c r="AX362" s="65"/>
      <c r="AY362" s="62">
        <f t="shared" ref="AY362" si="46">COUNTA(H362:AX362)</f>
        <v>4</v>
      </c>
      <c r="AZ362" s="440"/>
      <c r="BA362" s="437"/>
    </row>
    <row r="363" spans="1:53" ht="14.1" customHeight="1">
      <c r="A363" s="47">
        <v>73</v>
      </c>
      <c r="B363" s="441" t="s">
        <v>623</v>
      </c>
      <c r="C363" s="47">
        <v>2011</v>
      </c>
      <c r="D363" s="47" t="s">
        <v>290</v>
      </c>
      <c r="E363" s="47" t="s">
        <v>540</v>
      </c>
      <c r="F363" s="278">
        <v>1</v>
      </c>
      <c r="G363" s="113" t="s">
        <v>656</v>
      </c>
      <c r="H363" s="54"/>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6"/>
      <c r="AY363" s="57">
        <f>COUNTA(H363:AX363)</f>
        <v>0</v>
      </c>
      <c r="AZ363" s="438" t="s">
        <v>669</v>
      </c>
      <c r="BA363" s="435"/>
    </row>
    <row r="364" spans="1:53" ht="14.1" customHeight="1">
      <c r="A364" s="48">
        <v>73</v>
      </c>
      <c r="B364" s="442"/>
      <c r="C364" s="48">
        <v>2011</v>
      </c>
      <c r="D364" s="48" t="s">
        <v>290</v>
      </c>
      <c r="E364" s="48" t="s">
        <v>540</v>
      </c>
      <c r="F364" s="276">
        <v>1</v>
      </c>
      <c r="G364" s="114" t="s">
        <v>658</v>
      </c>
      <c r="H364" s="58"/>
      <c r="I364" s="14"/>
      <c r="J364" s="14" t="s">
        <v>659</v>
      </c>
      <c r="K364" s="14"/>
      <c r="L364" s="14"/>
      <c r="M364" s="14" t="s">
        <v>659</v>
      </c>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t="s">
        <v>659</v>
      </c>
      <c r="AX364" s="15"/>
      <c r="AY364" s="59">
        <f>COUNTA(H364:AX364)</f>
        <v>3</v>
      </c>
      <c r="AZ364" s="439"/>
      <c r="BA364" s="436"/>
    </row>
    <row r="365" spans="1:53" ht="14.1" customHeight="1">
      <c r="A365" s="48">
        <v>73</v>
      </c>
      <c r="B365" s="442"/>
      <c r="C365" s="48">
        <v>2011</v>
      </c>
      <c r="D365" s="48" t="s">
        <v>290</v>
      </c>
      <c r="E365" s="48" t="s">
        <v>540</v>
      </c>
      <c r="F365" s="276">
        <v>1</v>
      </c>
      <c r="G365" s="114" t="s">
        <v>660</v>
      </c>
      <c r="H365" s="58"/>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5"/>
      <c r="AY365" s="59">
        <f>COUNTA(H365:AX365)</f>
        <v>0</v>
      </c>
      <c r="AZ365" s="439"/>
      <c r="BA365" s="436"/>
    </row>
    <row r="366" spans="1:53" ht="14.1" customHeight="1">
      <c r="A366" s="48">
        <v>73</v>
      </c>
      <c r="B366" s="442"/>
      <c r="C366" s="48">
        <v>2011</v>
      </c>
      <c r="D366" s="48" t="s">
        <v>290</v>
      </c>
      <c r="E366" s="48" t="s">
        <v>540</v>
      </c>
      <c r="F366" s="276">
        <v>1</v>
      </c>
      <c r="G366" s="112" t="s">
        <v>662</v>
      </c>
      <c r="H366" s="63"/>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64"/>
      <c r="AZ366" s="439"/>
      <c r="BA366" s="436"/>
    </row>
    <row r="367" spans="1:53" ht="14.1" customHeight="1" thickBot="1">
      <c r="A367" s="373">
        <v>73</v>
      </c>
      <c r="B367" s="443"/>
      <c r="C367" s="373">
        <v>2011</v>
      </c>
      <c r="D367" s="373" t="s">
        <v>290</v>
      </c>
      <c r="E367" s="134" t="s">
        <v>540</v>
      </c>
      <c r="F367" s="277">
        <v>1</v>
      </c>
      <c r="G367" s="111" t="s">
        <v>664</v>
      </c>
      <c r="H367" s="60"/>
      <c r="I367" s="61"/>
      <c r="J367" s="61" t="s">
        <v>665</v>
      </c>
      <c r="K367" s="61"/>
      <c r="L367" s="61"/>
      <c r="M367" s="61" t="s">
        <v>665</v>
      </c>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t="s">
        <v>665</v>
      </c>
      <c r="AX367" s="65"/>
      <c r="AY367" s="62">
        <f t="shared" ref="AY367" si="47">COUNTA(H367:AX367)</f>
        <v>3</v>
      </c>
      <c r="AZ367" s="440"/>
      <c r="BA367" s="437"/>
    </row>
    <row r="368" spans="1:53" ht="14.1" customHeight="1">
      <c r="A368" s="47">
        <v>74</v>
      </c>
      <c r="B368" s="441" t="s">
        <v>624</v>
      </c>
      <c r="C368" s="47">
        <v>2011</v>
      </c>
      <c r="D368" s="47" t="s">
        <v>76</v>
      </c>
      <c r="E368" s="47" t="s">
        <v>540</v>
      </c>
      <c r="F368" s="278">
        <v>2</v>
      </c>
      <c r="G368" s="113" t="s">
        <v>656</v>
      </c>
      <c r="H368" s="54"/>
      <c r="I368" s="55"/>
      <c r="J368" s="55"/>
      <c r="K368" s="55"/>
      <c r="L368" s="55"/>
      <c r="M368" s="55" t="s">
        <v>657</v>
      </c>
      <c r="N368" s="55"/>
      <c r="O368" s="55"/>
      <c r="P368" s="55"/>
      <c r="Q368" s="55"/>
      <c r="R368" s="55"/>
      <c r="S368" s="55"/>
      <c r="T368" s="55" t="s">
        <v>657</v>
      </c>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6"/>
      <c r="AY368" s="57">
        <f>COUNTA(H368:AX368)</f>
        <v>2</v>
      </c>
      <c r="AZ368" s="438"/>
      <c r="BA368" s="435"/>
    </row>
    <row r="369" spans="1:53" ht="14.1" customHeight="1">
      <c r="A369" s="48">
        <v>74</v>
      </c>
      <c r="B369" s="442"/>
      <c r="C369" s="48">
        <v>2011</v>
      </c>
      <c r="D369" s="48" t="s">
        <v>76</v>
      </c>
      <c r="E369" s="48" t="s">
        <v>540</v>
      </c>
      <c r="F369" s="276">
        <v>2</v>
      </c>
      <c r="G369" s="114" t="s">
        <v>658</v>
      </c>
      <c r="H369" s="58"/>
      <c r="I369" s="14"/>
      <c r="J369" s="14" t="s">
        <v>659</v>
      </c>
      <c r="K369" s="14"/>
      <c r="L369" s="14"/>
      <c r="M369" s="14" t="s">
        <v>659</v>
      </c>
      <c r="N369" s="14"/>
      <c r="O369" s="14" t="s">
        <v>659</v>
      </c>
      <c r="P369" s="14"/>
      <c r="Q369" s="14"/>
      <c r="R369" s="14"/>
      <c r="S369" s="14"/>
      <c r="T369" s="14" t="s">
        <v>659</v>
      </c>
      <c r="U369" s="14"/>
      <c r="V369" s="14"/>
      <c r="W369" s="14"/>
      <c r="X369" s="14"/>
      <c r="Y369" s="14"/>
      <c r="Z369" s="14"/>
      <c r="AA369" s="14"/>
      <c r="AB369" s="14"/>
      <c r="AC369" s="14"/>
      <c r="AD369" s="14"/>
      <c r="AE369" s="14"/>
      <c r="AF369" s="14"/>
      <c r="AG369" s="14"/>
      <c r="AH369" s="14"/>
      <c r="AI369" s="14"/>
      <c r="AJ369" s="14"/>
      <c r="AK369" s="14"/>
      <c r="AL369" s="14"/>
      <c r="AM369" s="14"/>
      <c r="AN369" s="14"/>
      <c r="AO369" s="14" t="s">
        <v>659</v>
      </c>
      <c r="AP369" s="14"/>
      <c r="AQ369" s="14"/>
      <c r="AR369" s="14"/>
      <c r="AS369" s="14"/>
      <c r="AT369" s="14"/>
      <c r="AU369" s="14"/>
      <c r="AV369" s="14"/>
      <c r="AW369" s="14" t="s">
        <v>659</v>
      </c>
      <c r="AX369" s="15"/>
      <c r="AY369" s="59">
        <f>COUNTA(H369:AX369)</f>
        <v>6</v>
      </c>
      <c r="AZ369" s="439"/>
      <c r="BA369" s="436"/>
    </row>
    <row r="370" spans="1:53" ht="14.1" customHeight="1">
      <c r="A370" s="48">
        <v>74</v>
      </c>
      <c r="B370" s="442"/>
      <c r="C370" s="48">
        <v>2011</v>
      </c>
      <c r="D370" s="48" t="s">
        <v>76</v>
      </c>
      <c r="E370" s="48" t="s">
        <v>540</v>
      </c>
      <c r="F370" s="276">
        <v>2</v>
      </c>
      <c r="G370" s="114" t="s">
        <v>660</v>
      </c>
      <c r="H370" s="58"/>
      <c r="I370" s="14"/>
      <c r="J370" s="14" t="s">
        <v>661</v>
      </c>
      <c r="K370" s="14"/>
      <c r="L370" s="14"/>
      <c r="M370" s="14" t="s">
        <v>661</v>
      </c>
      <c r="N370" s="14"/>
      <c r="O370" s="14" t="s">
        <v>661</v>
      </c>
      <c r="P370" s="14"/>
      <c r="Q370" s="14"/>
      <c r="R370" s="14"/>
      <c r="S370" s="14"/>
      <c r="T370" s="14" t="s">
        <v>661</v>
      </c>
      <c r="U370" s="14"/>
      <c r="V370" s="14"/>
      <c r="W370" s="14"/>
      <c r="X370" s="14"/>
      <c r="Y370" s="14"/>
      <c r="Z370" s="14"/>
      <c r="AA370" s="14"/>
      <c r="AB370" s="14"/>
      <c r="AC370" s="14"/>
      <c r="AD370" s="14"/>
      <c r="AE370" s="14"/>
      <c r="AF370" s="14"/>
      <c r="AG370" s="14"/>
      <c r="AH370" s="14"/>
      <c r="AI370" s="14"/>
      <c r="AJ370" s="14"/>
      <c r="AK370" s="14"/>
      <c r="AL370" s="14"/>
      <c r="AM370" s="14"/>
      <c r="AN370" s="14"/>
      <c r="AO370" s="14" t="s">
        <v>661</v>
      </c>
      <c r="AP370" s="14"/>
      <c r="AQ370" s="14"/>
      <c r="AR370" s="14"/>
      <c r="AS370" s="14"/>
      <c r="AT370" s="14"/>
      <c r="AU370" s="14"/>
      <c r="AV370" s="14"/>
      <c r="AW370" s="14" t="s">
        <v>661</v>
      </c>
      <c r="AX370" s="15"/>
      <c r="AY370" s="59">
        <f>COUNTA(H370:AX370)</f>
        <v>6</v>
      </c>
      <c r="AZ370" s="439"/>
      <c r="BA370" s="436"/>
    </row>
    <row r="371" spans="1:53" ht="14.1" customHeight="1">
      <c r="A371" s="48">
        <v>74</v>
      </c>
      <c r="B371" s="442"/>
      <c r="C371" s="48">
        <v>2011</v>
      </c>
      <c r="D371" s="48" t="s">
        <v>76</v>
      </c>
      <c r="E371" s="48" t="s">
        <v>540</v>
      </c>
      <c r="F371" s="276">
        <v>2</v>
      </c>
      <c r="G371" s="112" t="s">
        <v>662</v>
      </c>
      <c r="H371" s="63"/>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64"/>
      <c r="AZ371" s="439"/>
      <c r="BA371" s="436"/>
    </row>
    <row r="372" spans="1:53" ht="14.1" customHeight="1" thickBot="1">
      <c r="A372" s="373">
        <v>74</v>
      </c>
      <c r="B372" s="443"/>
      <c r="C372" s="373">
        <v>2011</v>
      </c>
      <c r="D372" s="373" t="s">
        <v>76</v>
      </c>
      <c r="E372" s="134" t="s">
        <v>540</v>
      </c>
      <c r="F372" s="277">
        <v>2</v>
      </c>
      <c r="G372" s="111" t="s">
        <v>664</v>
      </c>
      <c r="H372" s="60"/>
      <c r="I372" s="61"/>
      <c r="J372" s="61" t="s">
        <v>665</v>
      </c>
      <c r="K372" s="61"/>
      <c r="L372" s="61"/>
      <c r="M372" s="61" t="s">
        <v>665</v>
      </c>
      <c r="N372" s="61"/>
      <c r="O372" s="61" t="s">
        <v>665</v>
      </c>
      <c r="P372" s="61"/>
      <c r="Q372" s="61"/>
      <c r="R372" s="61"/>
      <c r="S372" s="61"/>
      <c r="T372" s="61" t="s">
        <v>665</v>
      </c>
      <c r="U372" s="61"/>
      <c r="V372" s="61"/>
      <c r="W372" s="61"/>
      <c r="X372" s="61"/>
      <c r="Y372" s="61"/>
      <c r="Z372" s="61"/>
      <c r="AA372" s="61"/>
      <c r="AB372" s="61"/>
      <c r="AC372" s="61"/>
      <c r="AD372" s="61"/>
      <c r="AE372" s="61"/>
      <c r="AF372" s="61"/>
      <c r="AG372" s="61"/>
      <c r="AH372" s="61"/>
      <c r="AI372" s="61"/>
      <c r="AJ372" s="61"/>
      <c r="AK372" s="61"/>
      <c r="AL372" s="61"/>
      <c r="AM372" s="61"/>
      <c r="AN372" s="61"/>
      <c r="AO372" s="61" t="s">
        <v>665</v>
      </c>
      <c r="AP372" s="61"/>
      <c r="AQ372" s="61"/>
      <c r="AR372" s="61"/>
      <c r="AS372" s="61"/>
      <c r="AT372" s="61"/>
      <c r="AU372" s="61"/>
      <c r="AV372" s="61"/>
      <c r="AW372" s="61" t="s">
        <v>665</v>
      </c>
      <c r="AX372" s="65"/>
      <c r="AY372" s="62">
        <f t="shared" ref="AY372" si="48">COUNTA(H372:AX372)</f>
        <v>6</v>
      </c>
      <c r="AZ372" s="440"/>
      <c r="BA372" s="437"/>
    </row>
    <row r="373" spans="1:53" ht="14.1" customHeight="1">
      <c r="A373" s="47">
        <v>75</v>
      </c>
      <c r="B373" s="441" t="s">
        <v>625</v>
      </c>
      <c r="C373" s="47">
        <v>2011</v>
      </c>
      <c r="D373" s="47" t="s">
        <v>42</v>
      </c>
      <c r="E373" s="47" t="s">
        <v>540</v>
      </c>
      <c r="F373" s="278">
        <v>1</v>
      </c>
      <c r="G373" s="113" t="s">
        <v>656</v>
      </c>
      <c r="H373" s="54"/>
      <c r="I373" s="55" t="s">
        <v>657</v>
      </c>
      <c r="J373" s="55"/>
      <c r="K373" s="55"/>
      <c r="L373" s="55"/>
      <c r="M373" s="55" t="s">
        <v>657</v>
      </c>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t="s">
        <v>657</v>
      </c>
      <c r="AP373" s="55"/>
      <c r="AQ373" s="55"/>
      <c r="AR373" s="55"/>
      <c r="AS373" s="55"/>
      <c r="AT373" s="55"/>
      <c r="AU373" s="55"/>
      <c r="AV373" s="55"/>
      <c r="AW373" s="55"/>
      <c r="AX373" s="56"/>
      <c r="AY373" s="57">
        <f>COUNTA(H373:AX373)</f>
        <v>3</v>
      </c>
      <c r="AZ373" s="438" t="s">
        <v>688</v>
      </c>
      <c r="BA373" s="435"/>
    </row>
    <row r="374" spans="1:53" ht="14.1" customHeight="1">
      <c r="A374" s="48">
        <v>75</v>
      </c>
      <c r="B374" s="442"/>
      <c r="C374" s="48">
        <v>2011</v>
      </c>
      <c r="D374" s="48" t="s">
        <v>42</v>
      </c>
      <c r="E374" s="48" t="s">
        <v>540</v>
      </c>
      <c r="F374" s="276">
        <v>1</v>
      </c>
      <c r="G374" s="114" t="s">
        <v>658</v>
      </c>
      <c r="H374" s="58"/>
      <c r="I374" s="14" t="s">
        <v>659</v>
      </c>
      <c r="J374" s="14" t="s">
        <v>659</v>
      </c>
      <c r="K374" s="14"/>
      <c r="L374" s="14"/>
      <c r="M374" s="14" t="s">
        <v>659</v>
      </c>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t="s">
        <v>659</v>
      </c>
      <c r="AP374" s="14"/>
      <c r="AQ374" s="14"/>
      <c r="AR374" s="14"/>
      <c r="AS374" s="14"/>
      <c r="AT374" s="14"/>
      <c r="AU374" s="14"/>
      <c r="AV374" s="14"/>
      <c r="AW374" s="14"/>
      <c r="AX374" s="15"/>
      <c r="AY374" s="59">
        <f>COUNTA(H374:AX374)</f>
        <v>4</v>
      </c>
      <c r="AZ374" s="439"/>
      <c r="BA374" s="436"/>
    </row>
    <row r="375" spans="1:53" ht="14.1" customHeight="1">
      <c r="A375" s="48">
        <v>75</v>
      </c>
      <c r="B375" s="442"/>
      <c r="C375" s="48">
        <v>2011</v>
      </c>
      <c r="D375" s="48" t="s">
        <v>42</v>
      </c>
      <c r="E375" s="48" t="s">
        <v>540</v>
      </c>
      <c r="F375" s="276">
        <v>1</v>
      </c>
      <c r="G375" s="114" t="s">
        <v>660</v>
      </c>
      <c r="H375" s="58"/>
      <c r="I375" s="14" t="s">
        <v>661</v>
      </c>
      <c r="J375" s="14" t="s">
        <v>661</v>
      </c>
      <c r="K375" s="14"/>
      <c r="L375" s="14"/>
      <c r="M375" s="14" t="s">
        <v>661</v>
      </c>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t="s">
        <v>661</v>
      </c>
      <c r="AP375" s="14"/>
      <c r="AQ375" s="14"/>
      <c r="AR375" s="14"/>
      <c r="AS375" s="14"/>
      <c r="AT375" s="14"/>
      <c r="AU375" s="14"/>
      <c r="AV375" s="14"/>
      <c r="AW375" s="14"/>
      <c r="AX375" s="15"/>
      <c r="AY375" s="59">
        <f>COUNTA(H375:AX375)</f>
        <v>4</v>
      </c>
      <c r="AZ375" s="439"/>
      <c r="BA375" s="436"/>
    </row>
    <row r="376" spans="1:53" ht="14.1" customHeight="1">
      <c r="A376" s="48">
        <v>75</v>
      </c>
      <c r="B376" s="442"/>
      <c r="C376" s="48">
        <v>2011</v>
      </c>
      <c r="D376" s="48" t="s">
        <v>42</v>
      </c>
      <c r="E376" s="48" t="s">
        <v>540</v>
      </c>
      <c r="F376" s="276">
        <v>1</v>
      </c>
      <c r="G376" s="112" t="s">
        <v>662</v>
      </c>
      <c r="H376" s="63"/>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64"/>
      <c r="AZ376" s="439"/>
      <c r="BA376" s="436"/>
    </row>
    <row r="377" spans="1:53" ht="14.1" customHeight="1" thickBot="1">
      <c r="A377" s="373">
        <v>75</v>
      </c>
      <c r="B377" s="443"/>
      <c r="C377" s="373">
        <v>2011</v>
      </c>
      <c r="D377" s="373" t="s">
        <v>42</v>
      </c>
      <c r="E377" s="134" t="s">
        <v>540</v>
      </c>
      <c r="F377" s="277">
        <v>1</v>
      </c>
      <c r="G377" s="111" t="s">
        <v>664</v>
      </c>
      <c r="H377" s="60"/>
      <c r="I377" s="61" t="s">
        <v>665</v>
      </c>
      <c r="J377" s="61" t="s">
        <v>665</v>
      </c>
      <c r="K377" s="61"/>
      <c r="L377" s="61"/>
      <c r="M377" s="61" t="s">
        <v>665</v>
      </c>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t="s">
        <v>665</v>
      </c>
      <c r="AP377" s="61"/>
      <c r="AQ377" s="61"/>
      <c r="AR377" s="61"/>
      <c r="AS377" s="61"/>
      <c r="AT377" s="61"/>
      <c r="AU377" s="61"/>
      <c r="AV377" s="61"/>
      <c r="AW377" s="61"/>
      <c r="AX377" s="65"/>
      <c r="AY377" s="62">
        <f t="shared" ref="AY377" si="49">COUNTA(H377:AX377)</f>
        <v>4</v>
      </c>
      <c r="AZ377" s="440"/>
      <c r="BA377" s="437"/>
    </row>
    <row r="378" spans="1:53" ht="14.1" customHeight="1">
      <c r="A378" s="47">
        <v>76</v>
      </c>
      <c r="B378" s="441" t="s">
        <v>626</v>
      </c>
      <c r="C378" s="47">
        <v>2011</v>
      </c>
      <c r="D378" s="47" t="s">
        <v>1232</v>
      </c>
      <c r="E378" s="47" t="s">
        <v>540</v>
      </c>
      <c r="F378" s="278">
        <v>1</v>
      </c>
      <c r="G378" s="113" t="s">
        <v>656</v>
      </c>
      <c r="H378" s="54"/>
      <c r="I378" s="55"/>
      <c r="J378" s="55"/>
      <c r="K378" s="55"/>
      <c r="L378" s="55"/>
      <c r="M378" s="55" t="s">
        <v>657</v>
      </c>
      <c r="N378" s="55"/>
      <c r="O378" s="55" t="s">
        <v>657</v>
      </c>
      <c r="P378" s="55"/>
      <c r="Q378" s="55"/>
      <c r="R378" s="55" t="s">
        <v>657</v>
      </c>
      <c r="S378" s="55"/>
      <c r="T378" s="55"/>
      <c r="U378" s="55"/>
      <c r="V378" s="55"/>
      <c r="W378" s="55"/>
      <c r="X378" s="55"/>
      <c r="Y378" s="55"/>
      <c r="Z378" s="55" t="s">
        <v>657</v>
      </c>
      <c r="AA378" s="55" t="s">
        <v>657</v>
      </c>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t="s">
        <v>657</v>
      </c>
      <c r="AX378" s="56"/>
      <c r="AY378" s="57">
        <f>COUNTA(H378:AX378)</f>
        <v>6</v>
      </c>
      <c r="AZ378" s="438"/>
      <c r="BA378" s="435"/>
    </row>
    <row r="379" spans="1:53" ht="14.1" customHeight="1">
      <c r="A379" s="48">
        <v>76</v>
      </c>
      <c r="B379" s="442"/>
      <c r="C379" s="48">
        <v>2011</v>
      </c>
      <c r="D379" s="48" t="s">
        <v>1232</v>
      </c>
      <c r="E379" s="48" t="s">
        <v>540</v>
      </c>
      <c r="F379" s="276">
        <v>1</v>
      </c>
      <c r="G379" s="114" t="s">
        <v>658</v>
      </c>
      <c r="H379" s="58"/>
      <c r="I379" s="14"/>
      <c r="J379" s="14"/>
      <c r="K379" s="14"/>
      <c r="L379" s="14"/>
      <c r="M379" s="14" t="s">
        <v>659</v>
      </c>
      <c r="N379" s="14"/>
      <c r="O379" s="14" t="s">
        <v>659</v>
      </c>
      <c r="P379" s="14"/>
      <c r="Q379" s="14"/>
      <c r="R379" s="14" t="s">
        <v>659</v>
      </c>
      <c r="S379" s="14"/>
      <c r="T379" s="14"/>
      <c r="U379" s="14"/>
      <c r="V379" s="14"/>
      <c r="W379" s="14"/>
      <c r="X379" s="14"/>
      <c r="Y379" s="14"/>
      <c r="Z379" s="14" t="s">
        <v>659</v>
      </c>
      <c r="AA379" s="14" t="s">
        <v>659</v>
      </c>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t="s">
        <v>659</v>
      </c>
      <c r="AX379" s="15"/>
      <c r="AY379" s="59">
        <f>COUNTA(H379:AX379)</f>
        <v>6</v>
      </c>
      <c r="AZ379" s="439"/>
      <c r="BA379" s="436"/>
    </row>
    <row r="380" spans="1:53" ht="14.1" customHeight="1">
      <c r="A380" s="48">
        <v>76</v>
      </c>
      <c r="B380" s="442"/>
      <c r="C380" s="48">
        <v>2011</v>
      </c>
      <c r="D380" s="48" t="s">
        <v>1232</v>
      </c>
      <c r="E380" s="48" t="s">
        <v>540</v>
      </c>
      <c r="F380" s="276">
        <v>1</v>
      </c>
      <c r="G380" s="114" t="s">
        <v>660</v>
      </c>
      <c r="H380" s="58"/>
      <c r="I380" s="14"/>
      <c r="J380" s="14"/>
      <c r="K380" s="14"/>
      <c r="L380" s="14"/>
      <c r="M380" s="14" t="s">
        <v>661</v>
      </c>
      <c r="N380" s="14"/>
      <c r="O380" s="14" t="s">
        <v>661</v>
      </c>
      <c r="P380" s="14"/>
      <c r="Q380" s="14"/>
      <c r="R380" s="14" t="s">
        <v>661</v>
      </c>
      <c r="S380" s="14"/>
      <c r="T380" s="14"/>
      <c r="U380" s="14"/>
      <c r="V380" s="14"/>
      <c r="W380" s="14"/>
      <c r="X380" s="14"/>
      <c r="Y380" s="14"/>
      <c r="Z380" s="14" t="s">
        <v>661</v>
      </c>
      <c r="AA380" s="14" t="s">
        <v>661</v>
      </c>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t="s">
        <v>661</v>
      </c>
      <c r="AX380" s="15"/>
      <c r="AY380" s="59">
        <f>COUNTA(H380:AX380)</f>
        <v>6</v>
      </c>
      <c r="AZ380" s="439"/>
      <c r="BA380" s="436"/>
    </row>
    <row r="381" spans="1:53" ht="14.1" customHeight="1">
      <c r="A381" s="48">
        <v>76</v>
      </c>
      <c r="B381" s="442"/>
      <c r="C381" s="48">
        <v>2011</v>
      </c>
      <c r="D381" s="48" t="s">
        <v>1232</v>
      </c>
      <c r="E381" s="48" t="s">
        <v>540</v>
      </c>
      <c r="F381" s="276">
        <v>1</v>
      </c>
      <c r="G381" s="112" t="s">
        <v>662</v>
      </c>
      <c r="H381" s="63"/>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64"/>
      <c r="AZ381" s="439"/>
      <c r="BA381" s="436"/>
    </row>
    <row r="382" spans="1:53" ht="14.1" customHeight="1" thickBot="1">
      <c r="A382" s="373">
        <v>76</v>
      </c>
      <c r="B382" s="443"/>
      <c r="C382" s="373">
        <v>2011</v>
      </c>
      <c r="D382" s="373" t="s">
        <v>1232</v>
      </c>
      <c r="E382" s="134" t="s">
        <v>540</v>
      </c>
      <c r="F382" s="277">
        <v>1</v>
      </c>
      <c r="G382" s="111" t="s">
        <v>664</v>
      </c>
      <c r="H382" s="60"/>
      <c r="I382" s="61"/>
      <c r="J382" s="61"/>
      <c r="K382" s="61"/>
      <c r="L382" s="61"/>
      <c r="M382" s="61" t="s">
        <v>665</v>
      </c>
      <c r="N382" s="61"/>
      <c r="O382" s="61" t="s">
        <v>665</v>
      </c>
      <c r="P382" s="61"/>
      <c r="Q382" s="61"/>
      <c r="R382" s="61" t="s">
        <v>665</v>
      </c>
      <c r="S382" s="61"/>
      <c r="T382" s="61"/>
      <c r="U382" s="61"/>
      <c r="V382" s="61"/>
      <c r="W382" s="61"/>
      <c r="X382" s="61"/>
      <c r="Y382" s="61"/>
      <c r="Z382" s="61" t="s">
        <v>665</v>
      </c>
      <c r="AA382" s="61" t="s">
        <v>665</v>
      </c>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t="s">
        <v>665</v>
      </c>
      <c r="AX382" s="65"/>
      <c r="AY382" s="62">
        <f t="shared" ref="AY382" si="50">COUNTA(H382:AX382)</f>
        <v>6</v>
      </c>
      <c r="AZ382" s="440"/>
      <c r="BA382" s="437"/>
    </row>
    <row r="383" spans="1:53" ht="14.1" customHeight="1">
      <c r="A383" s="47">
        <v>77</v>
      </c>
      <c r="B383" s="441" t="s">
        <v>627</v>
      </c>
      <c r="C383" s="47">
        <v>2011</v>
      </c>
      <c r="D383" s="47" t="s">
        <v>290</v>
      </c>
      <c r="E383" s="47" t="s">
        <v>243</v>
      </c>
      <c r="F383" s="278">
        <v>10</v>
      </c>
      <c r="G383" s="113" t="s">
        <v>656</v>
      </c>
      <c r="H383" s="54"/>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6"/>
      <c r="AY383" s="57">
        <f>COUNTA(H383:AX383)</f>
        <v>0</v>
      </c>
      <c r="AZ383" s="438"/>
      <c r="BA383" s="435"/>
    </row>
    <row r="384" spans="1:53" ht="14.1" customHeight="1">
      <c r="A384" s="48">
        <v>77</v>
      </c>
      <c r="B384" s="442"/>
      <c r="C384" s="48">
        <v>2011</v>
      </c>
      <c r="D384" s="48" t="s">
        <v>290</v>
      </c>
      <c r="E384" s="48" t="s">
        <v>243</v>
      </c>
      <c r="F384" s="276">
        <v>10</v>
      </c>
      <c r="G384" s="114" t="s">
        <v>658</v>
      </c>
      <c r="H384" s="58"/>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5"/>
      <c r="AY384" s="59">
        <f>COUNTA(H384:AX384)</f>
        <v>0</v>
      </c>
      <c r="AZ384" s="439"/>
      <c r="BA384" s="436"/>
    </row>
    <row r="385" spans="1:53" ht="14.1" customHeight="1">
      <c r="A385" s="48">
        <v>77</v>
      </c>
      <c r="B385" s="442"/>
      <c r="C385" s="48">
        <v>2011</v>
      </c>
      <c r="D385" s="48" t="s">
        <v>290</v>
      </c>
      <c r="E385" s="48" t="s">
        <v>243</v>
      </c>
      <c r="F385" s="276">
        <v>10</v>
      </c>
      <c r="G385" s="112" t="s">
        <v>660</v>
      </c>
      <c r="H385" s="63"/>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3"/>
      <c r="AY385" s="64"/>
      <c r="AZ385" s="439"/>
      <c r="BA385" s="436"/>
    </row>
    <row r="386" spans="1:53" ht="14.1" customHeight="1">
      <c r="A386" s="48">
        <v>77</v>
      </c>
      <c r="B386" s="442"/>
      <c r="C386" s="48">
        <v>2011</v>
      </c>
      <c r="D386" s="48" t="s">
        <v>290</v>
      </c>
      <c r="E386" s="48" t="s">
        <v>243</v>
      </c>
      <c r="F386" s="276">
        <v>10</v>
      </c>
      <c r="G386" s="112" t="s">
        <v>662</v>
      </c>
      <c r="H386" s="63"/>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64"/>
      <c r="AZ386" s="439"/>
      <c r="BA386" s="436"/>
    </row>
    <row r="387" spans="1:53" ht="14.1" customHeight="1" thickBot="1">
      <c r="A387" s="373">
        <v>77</v>
      </c>
      <c r="B387" s="443"/>
      <c r="C387" s="373">
        <v>2011</v>
      </c>
      <c r="D387" s="373" t="s">
        <v>290</v>
      </c>
      <c r="E387" s="375" t="s">
        <v>243</v>
      </c>
      <c r="F387" s="279">
        <v>10</v>
      </c>
      <c r="G387" s="111" t="s">
        <v>664</v>
      </c>
      <c r="H387" s="60"/>
      <c r="I387" s="61"/>
      <c r="J387" s="61"/>
      <c r="K387" s="61"/>
      <c r="L387" s="61"/>
      <c r="M387" s="61" t="s">
        <v>665</v>
      </c>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t="s">
        <v>665</v>
      </c>
      <c r="AP387" s="61"/>
      <c r="AQ387" s="61"/>
      <c r="AR387" s="61"/>
      <c r="AS387" s="61"/>
      <c r="AT387" s="61"/>
      <c r="AU387" s="61"/>
      <c r="AV387" s="61"/>
      <c r="AW387" s="61"/>
      <c r="AX387" s="65"/>
      <c r="AY387" s="62">
        <f t="shared" ref="AY387" si="51">COUNTA(H387:AX387)</f>
        <v>2</v>
      </c>
      <c r="AZ387" s="440"/>
      <c r="BA387" s="437"/>
    </row>
    <row r="388" spans="1:53" ht="14.1" customHeight="1">
      <c r="A388" s="47">
        <v>78</v>
      </c>
      <c r="B388" s="441" t="s">
        <v>629</v>
      </c>
      <c r="C388" s="47">
        <v>2012</v>
      </c>
      <c r="D388" s="47" t="s">
        <v>628</v>
      </c>
      <c r="E388" s="47" t="s">
        <v>540</v>
      </c>
      <c r="F388" s="278">
        <v>1</v>
      </c>
      <c r="G388" s="113" t="s">
        <v>656</v>
      </c>
      <c r="H388" s="54"/>
      <c r="I388" s="55"/>
      <c r="J388" s="55" t="s">
        <v>657</v>
      </c>
      <c r="K388" s="55"/>
      <c r="L388" s="55"/>
      <c r="M388" s="55" t="s">
        <v>657</v>
      </c>
      <c r="N388" s="55"/>
      <c r="O388" s="55"/>
      <c r="P388" s="55"/>
      <c r="Q388" s="55"/>
      <c r="R388" s="55" t="s">
        <v>657</v>
      </c>
      <c r="S388" s="55"/>
      <c r="T388" s="55"/>
      <c r="U388" s="55"/>
      <c r="V388" s="55"/>
      <c r="W388" s="55"/>
      <c r="X388" s="55"/>
      <c r="Y388" s="55"/>
      <c r="Z388" s="55"/>
      <c r="AA388" s="55"/>
      <c r="AB388" s="55"/>
      <c r="AC388" s="55"/>
      <c r="AD388" s="55"/>
      <c r="AE388" s="55"/>
      <c r="AF388" s="55"/>
      <c r="AG388" s="55"/>
      <c r="AH388" s="55"/>
      <c r="AI388" s="55" t="s">
        <v>657</v>
      </c>
      <c r="AJ388" s="55"/>
      <c r="AK388" s="55"/>
      <c r="AL388" s="55"/>
      <c r="AM388" s="55"/>
      <c r="AN388" s="55"/>
      <c r="AO388" s="55"/>
      <c r="AP388" s="55"/>
      <c r="AQ388" s="55"/>
      <c r="AR388" s="55"/>
      <c r="AS388" s="55"/>
      <c r="AT388" s="55"/>
      <c r="AU388" s="55"/>
      <c r="AV388" s="55"/>
      <c r="AW388" s="55"/>
      <c r="AX388" s="56"/>
      <c r="AY388" s="57">
        <f>COUNTA(H388:AX388)</f>
        <v>4</v>
      </c>
      <c r="AZ388" s="438"/>
      <c r="BA388" s="435" t="s">
        <v>101</v>
      </c>
    </row>
    <row r="389" spans="1:53" ht="14.1" customHeight="1">
      <c r="A389" s="48">
        <v>78</v>
      </c>
      <c r="B389" s="442"/>
      <c r="C389" s="48">
        <v>2012</v>
      </c>
      <c r="D389" s="48" t="s">
        <v>628</v>
      </c>
      <c r="E389" s="48" t="s">
        <v>540</v>
      </c>
      <c r="F389" s="276">
        <v>1</v>
      </c>
      <c r="G389" s="114" t="s">
        <v>658</v>
      </c>
      <c r="H389" s="58"/>
      <c r="I389" s="14"/>
      <c r="J389" s="14" t="s">
        <v>659</v>
      </c>
      <c r="K389" s="14"/>
      <c r="L389" s="14"/>
      <c r="M389" s="14" t="s">
        <v>659</v>
      </c>
      <c r="N389" s="14"/>
      <c r="O389" s="14"/>
      <c r="P389" s="14"/>
      <c r="Q389" s="14"/>
      <c r="R389" s="14" t="s">
        <v>659</v>
      </c>
      <c r="S389" s="14"/>
      <c r="T389" s="14"/>
      <c r="U389" s="14"/>
      <c r="V389" s="14"/>
      <c r="W389" s="14"/>
      <c r="X389" s="14"/>
      <c r="Y389" s="14"/>
      <c r="Z389" s="14"/>
      <c r="AA389" s="14"/>
      <c r="AB389" s="14"/>
      <c r="AC389" s="14"/>
      <c r="AD389" s="14"/>
      <c r="AE389" s="14"/>
      <c r="AF389" s="14"/>
      <c r="AG389" s="14"/>
      <c r="AH389" s="14"/>
      <c r="AI389" s="14" t="s">
        <v>659</v>
      </c>
      <c r="AJ389" s="14"/>
      <c r="AK389" s="14"/>
      <c r="AL389" s="14"/>
      <c r="AM389" s="14"/>
      <c r="AN389" s="14"/>
      <c r="AO389" s="14"/>
      <c r="AP389" s="14"/>
      <c r="AQ389" s="14"/>
      <c r="AR389" s="14"/>
      <c r="AS389" s="14"/>
      <c r="AT389" s="14"/>
      <c r="AU389" s="14"/>
      <c r="AV389" s="14"/>
      <c r="AW389" s="14"/>
      <c r="AX389" s="15"/>
      <c r="AY389" s="59">
        <f>COUNTA(H389:AX389)</f>
        <v>4</v>
      </c>
      <c r="AZ389" s="439"/>
      <c r="BA389" s="436"/>
    </row>
    <row r="390" spans="1:53" ht="14.1" customHeight="1">
      <c r="A390" s="48">
        <v>78</v>
      </c>
      <c r="B390" s="442"/>
      <c r="C390" s="48">
        <v>2012</v>
      </c>
      <c r="D390" s="48" t="s">
        <v>628</v>
      </c>
      <c r="E390" s="48" t="s">
        <v>540</v>
      </c>
      <c r="F390" s="276">
        <v>1</v>
      </c>
      <c r="G390" s="114" t="s">
        <v>660</v>
      </c>
      <c r="H390" s="58"/>
      <c r="I390" s="14"/>
      <c r="J390" s="14" t="s">
        <v>661</v>
      </c>
      <c r="K390" s="14"/>
      <c r="L390" s="14"/>
      <c r="M390" s="14" t="s">
        <v>661</v>
      </c>
      <c r="N390" s="14"/>
      <c r="O390" s="14"/>
      <c r="P390" s="14"/>
      <c r="Q390" s="14"/>
      <c r="R390" s="14" t="s">
        <v>661</v>
      </c>
      <c r="S390" s="14"/>
      <c r="T390" s="14"/>
      <c r="U390" s="14"/>
      <c r="V390" s="14"/>
      <c r="W390" s="14"/>
      <c r="X390" s="14"/>
      <c r="Y390" s="14"/>
      <c r="Z390" s="14"/>
      <c r="AA390" s="14"/>
      <c r="AB390" s="14"/>
      <c r="AC390" s="14"/>
      <c r="AD390" s="14"/>
      <c r="AE390" s="14"/>
      <c r="AF390" s="14"/>
      <c r="AG390" s="14"/>
      <c r="AH390" s="14"/>
      <c r="AI390" s="14" t="s">
        <v>661</v>
      </c>
      <c r="AJ390" s="14"/>
      <c r="AK390" s="14"/>
      <c r="AL390" s="14"/>
      <c r="AM390" s="14"/>
      <c r="AN390" s="14"/>
      <c r="AO390" s="14"/>
      <c r="AP390" s="14"/>
      <c r="AQ390" s="14"/>
      <c r="AR390" s="14"/>
      <c r="AS390" s="14"/>
      <c r="AT390" s="14"/>
      <c r="AU390" s="14"/>
      <c r="AV390" s="14"/>
      <c r="AW390" s="14"/>
      <c r="AX390" s="15"/>
      <c r="AY390" s="59">
        <f>COUNTA(H390:AX390)</f>
        <v>4</v>
      </c>
      <c r="AZ390" s="439"/>
      <c r="BA390" s="436"/>
    </row>
    <row r="391" spans="1:53" ht="14.1" customHeight="1">
      <c r="A391" s="48">
        <v>78</v>
      </c>
      <c r="B391" s="442"/>
      <c r="C391" s="48">
        <v>2012</v>
      </c>
      <c r="D391" s="48" t="s">
        <v>628</v>
      </c>
      <c r="E391" s="48" t="s">
        <v>540</v>
      </c>
      <c r="F391" s="276">
        <v>1</v>
      </c>
      <c r="G391" s="112" t="s">
        <v>662</v>
      </c>
      <c r="H391" s="63"/>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64"/>
      <c r="AZ391" s="439"/>
      <c r="BA391" s="436"/>
    </row>
    <row r="392" spans="1:53" ht="14.1" customHeight="1" thickBot="1">
      <c r="A392" s="373">
        <v>78</v>
      </c>
      <c r="B392" s="443"/>
      <c r="C392" s="373">
        <v>2012</v>
      </c>
      <c r="D392" s="373" t="s">
        <v>628</v>
      </c>
      <c r="E392" s="134" t="s">
        <v>540</v>
      </c>
      <c r="F392" s="277">
        <v>1</v>
      </c>
      <c r="G392" s="111" t="s">
        <v>664</v>
      </c>
      <c r="H392" s="60"/>
      <c r="I392" s="61"/>
      <c r="J392" s="61" t="s">
        <v>665</v>
      </c>
      <c r="K392" s="61"/>
      <c r="L392" s="61"/>
      <c r="M392" s="61" t="s">
        <v>665</v>
      </c>
      <c r="N392" s="61"/>
      <c r="O392" s="61"/>
      <c r="P392" s="61"/>
      <c r="Q392" s="61"/>
      <c r="R392" s="61" t="s">
        <v>665</v>
      </c>
      <c r="S392" s="61"/>
      <c r="T392" s="61"/>
      <c r="U392" s="61"/>
      <c r="V392" s="61"/>
      <c r="W392" s="61"/>
      <c r="X392" s="61"/>
      <c r="Y392" s="61"/>
      <c r="Z392" s="61"/>
      <c r="AA392" s="61"/>
      <c r="AB392" s="61"/>
      <c r="AC392" s="61"/>
      <c r="AD392" s="61"/>
      <c r="AE392" s="61"/>
      <c r="AF392" s="61"/>
      <c r="AG392" s="61"/>
      <c r="AH392" s="61"/>
      <c r="AI392" s="61" t="s">
        <v>665</v>
      </c>
      <c r="AJ392" s="61"/>
      <c r="AK392" s="61"/>
      <c r="AL392" s="61"/>
      <c r="AM392" s="61"/>
      <c r="AN392" s="61"/>
      <c r="AO392" s="61"/>
      <c r="AP392" s="61"/>
      <c r="AQ392" s="61"/>
      <c r="AR392" s="61"/>
      <c r="AS392" s="61"/>
      <c r="AT392" s="61"/>
      <c r="AU392" s="61"/>
      <c r="AV392" s="61"/>
      <c r="AW392" s="61"/>
      <c r="AX392" s="65"/>
      <c r="AY392" s="62">
        <f t="shared" ref="AY392" si="52">COUNTA(H392:AX392)</f>
        <v>4</v>
      </c>
      <c r="AZ392" s="440"/>
      <c r="BA392" s="437"/>
    </row>
    <row r="393" spans="1:53" ht="14.1" customHeight="1">
      <c r="A393" s="47">
        <v>79</v>
      </c>
      <c r="B393" s="441" t="s">
        <v>630</v>
      </c>
      <c r="C393" s="47">
        <v>2012</v>
      </c>
      <c r="D393" s="47" t="s">
        <v>508</v>
      </c>
      <c r="E393" s="47" t="s">
        <v>540</v>
      </c>
      <c r="F393" s="278">
        <v>2</v>
      </c>
      <c r="G393" s="113" t="s">
        <v>656</v>
      </c>
      <c r="H393" s="54"/>
      <c r="I393" s="55"/>
      <c r="J393" s="55"/>
      <c r="K393" s="55"/>
      <c r="L393" s="55"/>
      <c r="M393" s="55" t="s">
        <v>657</v>
      </c>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6"/>
      <c r="AY393" s="57">
        <f>COUNTA(H393:AX393)</f>
        <v>1</v>
      </c>
      <c r="AZ393" s="438"/>
      <c r="BA393" s="435"/>
    </row>
    <row r="394" spans="1:53" ht="14.1" customHeight="1">
      <c r="A394" s="48">
        <v>79</v>
      </c>
      <c r="B394" s="442"/>
      <c r="C394" s="48">
        <v>2012</v>
      </c>
      <c r="D394" s="48" t="s">
        <v>508</v>
      </c>
      <c r="E394" s="48" t="s">
        <v>540</v>
      </c>
      <c r="F394" s="276">
        <v>2</v>
      </c>
      <c r="G394" s="114" t="s">
        <v>658</v>
      </c>
      <c r="H394" s="58"/>
      <c r="I394" s="14"/>
      <c r="J394" s="14" t="s">
        <v>659</v>
      </c>
      <c r="K394" s="14"/>
      <c r="L394" s="14"/>
      <c r="M394" s="14" t="s">
        <v>659</v>
      </c>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t="s">
        <v>659</v>
      </c>
      <c r="AP394" s="14"/>
      <c r="AQ394" s="14"/>
      <c r="AR394" s="14"/>
      <c r="AS394" s="14"/>
      <c r="AT394" s="14"/>
      <c r="AU394" s="14"/>
      <c r="AV394" s="14"/>
      <c r="AW394" s="14"/>
      <c r="AX394" s="15"/>
      <c r="AY394" s="59">
        <f>COUNTA(H394:AX394)</f>
        <v>3</v>
      </c>
      <c r="AZ394" s="439"/>
      <c r="BA394" s="436"/>
    </row>
    <row r="395" spans="1:53" ht="14.1" customHeight="1">
      <c r="A395" s="48">
        <v>79</v>
      </c>
      <c r="B395" s="442"/>
      <c r="C395" s="48">
        <v>2012</v>
      </c>
      <c r="D395" s="48" t="s">
        <v>508</v>
      </c>
      <c r="E395" s="48" t="s">
        <v>540</v>
      </c>
      <c r="F395" s="276">
        <v>2</v>
      </c>
      <c r="G395" s="114" t="s">
        <v>660</v>
      </c>
      <c r="H395" s="58"/>
      <c r="I395" s="14"/>
      <c r="J395" s="14"/>
      <c r="K395" s="14"/>
      <c r="L395" s="14"/>
      <c r="M395" s="14" t="s">
        <v>661</v>
      </c>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5"/>
      <c r="AY395" s="59">
        <f>COUNTA(H395:AX395)</f>
        <v>1</v>
      </c>
      <c r="AZ395" s="439"/>
      <c r="BA395" s="436"/>
    </row>
    <row r="396" spans="1:53" ht="14.1" customHeight="1">
      <c r="A396" s="48">
        <v>79</v>
      </c>
      <c r="B396" s="442"/>
      <c r="C396" s="48">
        <v>2012</v>
      </c>
      <c r="D396" s="48" t="s">
        <v>508</v>
      </c>
      <c r="E396" s="48" t="s">
        <v>540</v>
      </c>
      <c r="F396" s="276">
        <v>2</v>
      </c>
      <c r="G396" s="112" t="s">
        <v>662</v>
      </c>
      <c r="H396" s="63"/>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64"/>
      <c r="AZ396" s="439"/>
      <c r="BA396" s="436"/>
    </row>
    <row r="397" spans="1:53" ht="14.1" customHeight="1" thickBot="1">
      <c r="A397" s="373">
        <v>79</v>
      </c>
      <c r="B397" s="443"/>
      <c r="C397" s="375">
        <v>2012</v>
      </c>
      <c r="D397" s="373" t="s">
        <v>508</v>
      </c>
      <c r="E397" s="134" t="s">
        <v>540</v>
      </c>
      <c r="F397" s="277">
        <v>2</v>
      </c>
      <c r="G397" s="111" t="s">
        <v>664</v>
      </c>
      <c r="H397" s="60"/>
      <c r="I397" s="61"/>
      <c r="J397" s="61" t="s">
        <v>665</v>
      </c>
      <c r="K397" s="61"/>
      <c r="L397" s="61"/>
      <c r="M397" s="61" t="s">
        <v>665</v>
      </c>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t="s">
        <v>665</v>
      </c>
      <c r="AP397" s="61"/>
      <c r="AQ397" s="61"/>
      <c r="AR397" s="61"/>
      <c r="AS397" s="61"/>
      <c r="AT397" s="61"/>
      <c r="AU397" s="61"/>
      <c r="AV397" s="61"/>
      <c r="AW397" s="61"/>
      <c r="AX397" s="65"/>
      <c r="AY397" s="62">
        <f t="shared" ref="AY397" si="53">COUNTA(H397:AX397)</f>
        <v>3</v>
      </c>
      <c r="AZ397" s="440"/>
      <c r="BA397" s="437"/>
    </row>
    <row r="398" spans="1:53" ht="14.1" customHeight="1">
      <c r="A398" s="47">
        <v>80</v>
      </c>
      <c r="B398" s="441" t="s">
        <v>631</v>
      </c>
      <c r="C398" s="47">
        <v>2012</v>
      </c>
      <c r="D398" s="47" t="s">
        <v>42</v>
      </c>
      <c r="E398" s="47" t="s">
        <v>540</v>
      </c>
      <c r="F398" s="278">
        <v>1</v>
      </c>
      <c r="G398" s="113" t="s">
        <v>656</v>
      </c>
      <c r="H398" s="54"/>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6"/>
      <c r="AY398" s="57">
        <f>COUNTA(H398:AX398)</f>
        <v>0</v>
      </c>
      <c r="AZ398" s="438"/>
      <c r="BA398" s="435"/>
    </row>
    <row r="399" spans="1:53" ht="14.1" customHeight="1">
      <c r="A399" s="48">
        <v>80</v>
      </c>
      <c r="B399" s="442"/>
      <c r="C399" s="48">
        <v>2012</v>
      </c>
      <c r="D399" s="48" t="s">
        <v>42</v>
      </c>
      <c r="E399" s="48" t="s">
        <v>540</v>
      </c>
      <c r="F399" s="276">
        <v>1</v>
      </c>
      <c r="G399" s="114" t="s">
        <v>658</v>
      </c>
      <c r="H399" s="58"/>
      <c r="I399" s="14"/>
      <c r="J399" s="14"/>
      <c r="K399" s="14"/>
      <c r="L399" s="14"/>
      <c r="M399" s="14" t="s">
        <v>659</v>
      </c>
      <c r="N399" s="14"/>
      <c r="O399" s="14"/>
      <c r="P399" s="14"/>
      <c r="Q399" s="14"/>
      <c r="R399" s="14" t="s">
        <v>659</v>
      </c>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t="s">
        <v>659</v>
      </c>
      <c r="AP399" s="14"/>
      <c r="AQ399" s="14"/>
      <c r="AR399" s="14"/>
      <c r="AS399" s="14" t="s">
        <v>659</v>
      </c>
      <c r="AT399" s="14"/>
      <c r="AU399" s="14"/>
      <c r="AV399" s="14"/>
      <c r="AW399" s="14"/>
      <c r="AX399" s="15"/>
      <c r="AY399" s="59">
        <f>COUNTA(H399:AX399)</f>
        <v>4</v>
      </c>
      <c r="AZ399" s="439"/>
      <c r="BA399" s="436"/>
    </row>
    <row r="400" spans="1:53" ht="14.1" customHeight="1">
      <c r="A400" s="48">
        <v>80</v>
      </c>
      <c r="B400" s="442"/>
      <c r="C400" s="48">
        <v>2012</v>
      </c>
      <c r="D400" s="48" t="s">
        <v>42</v>
      </c>
      <c r="E400" s="48" t="s">
        <v>540</v>
      </c>
      <c r="F400" s="276">
        <v>1</v>
      </c>
      <c r="G400" s="114" t="s">
        <v>660</v>
      </c>
      <c r="H400" s="58"/>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t="s">
        <v>661</v>
      </c>
      <c r="AP400" s="14"/>
      <c r="AQ400" s="14"/>
      <c r="AR400" s="14"/>
      <c r="AS400" s="14"/>
      <c r="AT400" s="14"/>
      <c r="AU400" s="14"/>
      <c r="AV400" s="14"/>
      <c r="AW400" s="14"/>
      <c r="AX400" s="15"/>
      <c r="AY400" s="59">
        <f>COUNTA(H400:AX400)</f>
        <v>1</v>
      </c>
      <c r="AZ400" s="439"/>
      <c r="BA400" s="436"/>
    </row>
    <row r="401" spans="1:53" ht="14.1" customHeight="1">
      <c r="A401" s="48">
        <v>80</v>
      </c>
      <c r="B401" s="442"/>
      <c r="C401" s="48">
        <v>2012</v>
      </c>
      <c r="D401" s="48" t="s">
        <v>42</v>
      </c>
      <c r="E401" s="48" t="s">
        <v>540</v>
      </c>
      <c r="F401" s="276">
        <v>1</v>
      </c>
      <c r="G401" s="112" t="s">
        <v>662</v>
      </c>
      <c r="H401" s="63"/>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64"/>
      <c r="AZ401" s="439"/>
      <c r="BA401" s="436"/>
    </row>
    <row r="402" spans="1:53" ht="14.1" customHeight="1" thickBot="1">
      <c r="A402" s="373">
        <v>80</v>
      </c>
      <c r="B402" s="443"/>
      <c r="C402" s="373">
        <v>2012</v>
      </c>
      <c r="D402" s="373" t="s">
        <v>42</v>
      </c>
      <c r="E402" s="134" t="s">
        <v>540</v>
      </c>
      <c r="F402" s="277">
        <v>1</v>
      </c>
      <c r="G402" s="111" t="s">
        <v>664</v>
      </c>
      <c r="H402" s="60"/>
      <c r="I402" s="61"/>
      <c r="J402" s="61"/>
      <c r="K402" s="61"/>
      <c r="L402" s="61"/>
      <c r="M402" s="61" t="s">
        <v>665</v>
      </c>
      <c r="N402" s="61"/>
      <c r="O402" s="61"/>
      <c r="P402" s="61"/>
      <c r="Q402" s="61"/>
      <c r="R402" s="61" t="s">
        <v>665</v>
      </c>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t="s">
        <v>665</v>
      </c>
      <c r="AP402" s="61"/>
      <c r="AQ402" s="61"/>
      <c r="AR402" s="61"/>
      <c r="AS402" s="61" t="s">
        <v>665</v>
      </c>
      <c r="AT402" s="61"/>
      <c r="AU402" s="61"/>
      <c r="AV402" s="61"/>
      <c r="AW402" s="61"/>
      <c r="AX402" s="65"/>
      <c r="AY402" s="62">
        <f t="shared" ref="AY402" si="54">COUNTA(H402:AX402)</f>
        <v>4</v>
      </c>
      <c r="AZ402" s="440"/>
      <c r="BA402" s="437"/>
    </row>
    <row r="403" spans="1:53" ht="14.1" customHeight="1">
      <c r="A403" s="41">
        <v>81</v>
      </c>
      <c r="B403" s="447" t="s">
        <v>1405</v>
      </c>
      <c r="C403" s="41">
        <v>2012</v>
      </c>
      <c r="D403" s="131" t="s">
        <v>42</v>
      </c>
      <c r="E403" s="131" t="s">
        <v>236</v>
      </c>
      <c r="F403" s="272" t="s">
        <v>678</v>
      </c>
      <c r="G403" s="115" t="s">
        <v>656</v>
      </c>
      <c r="H403" s="74"/>
      <c r="I403" s="74" t="s">
        <v>657</v>
      </c>
      <c r="J403" s="74"/>
      <c r="K403" s="74" t="s">
        <v>657</v>
      </c>
      <c r="L403" s="74"/>
      <c r="M403" s="74" t="s">
        <v>657</v>
      </c>
      <c r="N403" s="74" t="s">
        <v>657</v>
      </c>
      <c r="O403" s="74" t="s">
        <v>657</v>
      </c>
      <c r="P403" s="74" t="s">
        <v>657</v>
      </c>
      <c r="Q403" s="74"/>
      <c r="R403" s="74"/>
      <c r="S403" s="74"/>
      <c r="T403" s="74"/>
      <c r="U403" s="74"/>
      <c r="V403" s="74"/>
      <c r="W403" s="74"/>
      <c r="X403" s="74"/>
      <c r="Y403" s="74"/>
      <c r="Z403" s="74"/>
      <c r="AA403" s="74"/>
      <c r="AB403" s="74"/>
      <c r="AC403" s="74"/>
      <c r="AD403" s="74"/>
      <c r="AE403" s="74"/>
      <c r="AF403" s="74"/>
      <c r="AG403" s="74"/>
      <c r="AH403" s="74"/>
      <c r="AI403" s="74" t="s">
        <v>657</v>
      </c>
      <c r="AJ403" s="74"/>
      <c r="AK403" s="74"/>
      <c r="AL403" s="74"/>
      <c r="AM403" s="74"/>
      <c r="AN403" s="74"/>
      <c r="AO403" s="74"/>
      <c r="AP403" s="74"/>
      <c r="AQ403" s="74"/>
      <c r="AR403" s="74"/>
      <c r="AS403" s="74"/>
      <c r="AT403" s="74"/>
      <c r="AU403" s="74"/>
      <c r="AV403" s="74"/>
      <c r="AW403" s="74"/>
      <c r="AX403" s="75"/>
      <c r="AY403" s="73">
        <f>COUNTA(H403:AX403)</f>
        <v>7</v>
      </c>
      <c r="AZ403" s="438" t="s">
        <v>689</v>
      </c>
      <c r="BA403" s="435"/>
    </row>
    <row r="404" spans="1:53" ht="14.1" customHeight="1">
      <c r="A404" s="141">
        <v>81</v>
      </c>
      <c r="B404" s="448"/>
      <c r="C404" s="141">
        <v>2012</v>
      </c>
      <c r="D404" s="132" t="s">
        <v>42</v>
      </c>
      <c r="E404" s="132" t="s">
        <v>236</v>
      </c>
      <c r="F404" s="273" t="s">
        <v>678</v>
      </c>
      <c r="G404" s="114" t="s">
        <v>658</v>
      </c>
      <c r="H404" s="58"/>
      <c r="I404" s="14"/>
      <c r="J404" s="14" t="s">
        <v>659</v>
      </c>
      <c r="K404" s="14"/>
      <c r="L404" s="14"/>
      <c r="M404" s="14" t="s">
        <v>659</v>
      </c>
      <c r="N404" s="14"/>
      <c r="O404" s="14" t="s">
        <v>659</v>
      </c>
      <c r="P404" s="14"/>
      <c r="Q404" s="14"/>
      <c r="R404" s="14"/>
      <c r="S404" s="14" t="s">
        <v>659</v>
      </c>
      <c r="T404" s="14"/>
      <c r="U404" s="14"/>
      <c r="V404" s="14" t="s">
        <v>659</v>
      </c>
      <c r="W404" s="14" t="s">
        <v>659</v>
      </c>
      <c r="X404" s="14"/>
      <c r="Y404" s="14"/>
      <c r="Z404" s="14"/>
      <c r="AA404" s="14"/>
      <c r="AB404" s="14"/>
      <c r="AC404" s="14"/>
      <c r="AD404" s="14"/>
      <c r="AE404" s="14"/>
      <c r="AF404" s="14"/>
      <c r="AG404" s="14"/>
      <c r="AH404" s="14"/>
      <c r="AI404" s="14" t="s">
        <v>659</v>
      </c>
      <c r="AJ404" s="14"/>
      <c r="AK404" s="14"/>
      <c r="AL404" s="14"/>
      <c r="AM404" s="14"/>
      <c r="AN404" s="14"/>
      <c r="AO404" s="14"/>
      <c r="AP404" s="14"/>
      <c r="AQ404" s="14"/>
      <c r="AR404" s="14"/>
      <c r="AS404" s="14"/>
      <c r="AT404" s="14"/>
      <c r="AU404" s="14"/>
      <c r="AV404" s="14"/>
      <c r="AW404" s="14"/>
      <c r="AX404" s="15"/>
      <c r="AY404" s="59">
        <f>COUNTA(H404:AX404)</f>
        <v>7</v>
      </c>
      <c r="AZ404" s="439"/>
      <c r="BA404" s="436"/>
    </row>
    <row r="405" spans="1:53" ht="14.1" customHeight="1">
      <c r="A405" s="141">
        <v>81</v>
      </c>
      <c r="B405" s="448"/>
      <c r="C405" s="141">
        <v>2012</v>
      </c>
      <c r="D405" s="132" t="s">
        <v>42</v>
      </c>
      <c r="E405" s="132" t="s">
        <v>236</v>
      </c>
      <c r="F405" s="273" t="s">
        <v>678</v>
      </c>
      <c r="G405" s="114" t="s">
        <v>660</v>
      </c>
      <c r="H405" s="58"/>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5"/>
      <c r="AY405" s="59">
        <f>COUNTA(H405:AX405)</f>
        <v>0</v>
      </c>
      <c r="AZ405" s="439"/>
      <c r="BA405" s="436"/>
    </row>
    <row r="406" spans="1:53" ht="14.1" customHeight="1">
      <c r="A406" s="141">
        <v>81</v>
      </c>
      <c r="B406" s="448"/>
      <c r="C406" s="141">
        <v>2012</v>
      </c>
      <c r="D406" s="132" t="s">
        <v>42</v>
      </c>
      <c r="E406" s="132" t="s">
        <v>236</v>
      </c>
      <c r="F406" s="273" t="s">
        <v>678</v>
      </c>
      <c r="G406" s="114" t="s">
        <v>662</v>
      </c>
      <c r="H406" s="58"/>
      <c r="I406" s="14"/>
      <c r="J406" s="14" t="s">
        <v>13</v>
      </c>
      <c r="K406" s="14"/>
      <c r="L406" s="14"/>
      <c r="M406" s="14" t="s">
        <v>671</v>
      </c>
      <c r="N406" s="14"/>
      <c r="O406" s="14"/>
      <c r="P406" s="14"/>
      <c r="Q406" s="14"/>
      <c r="R406" s="14"/>
      <c r="S406" s="14"/>
      <c r="T406" s="14" t="s">
        <v>671</v>
      </c>
      <c r="U406" s="14"/>
      <c r="V406" s="14"/>
      <c r="W406" s="53" t="s">
        <v>672</v>
      </c>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59">
        <f>COUNTA(H406:AX406)</f>
        <v>4</v>
      </c>
      <c r="AZ406" s="439"/>
      <c r="BA406" s="436"/>
    </row>
    <row r="407" spans="1:53" ht="14.1" customHeight="1" thickBot="1">
      <c r="A407" s="46">
        <v>81</v>
      </c>
      <c r="B407" s="449"/>
      <c r="C407" s="128">
        <v>2012</v>
      </c>
      <c r="D407" s="374" t="s">
        <v>42</v>
      </c>
      <c r="E407" s="133" t="s">
        <v>236</v>
      </c>
      <c r="F407" s="274" t="s">
        <v>678</v>
      </c>
      <c r="G407" s="111" t="s">
        <v>664</v>
      </c>
      <c r="H407" s="60"/>
      <c r="I407" s="61"/>
      <c r="J407" s="61" t="s">
        <v>665</v>
      </c>
      <c r="K407" s="61"/>
      <c r="L407" s="61"/>
      <c r="M407" s="61" t="s">
        <v>665</v>
      </c>
      <c r="N407" s="61"/>
      <c r="O407" s="61" t="s">
        <v>665</v>
      </c>
      <c r="P407" s="61"/>
      <c r="Q407" s="61"/>
      <c r="R407" s="61"/>
      <c r="S407" s="61" t="s">
        <v>665</v>
      </c>
      <c r="T407" s="61"/>
      <c r="U407" s="61"/>
      <c r="V407" s="61" t="s">
        <v>665</v>
      </c>
      <c r="W407" s="61" t="s">
        <v>665</v>
      </c>
      <c r="X407" s="61"/>
      <c r="Y407" s="61"/>
      <c r="Z407" s="61"/>
      <c r="AA407" s="61"/>
      <c r="AB407" s="61"/>
      <c r="AC407" s="61"/>
      <c r="AD407" s="61"/>
      <c r="AE407" s="61"/>
      <c r="AF407" s="61"/>
      <c r="AG407" s="61"/>
      <c r="AH407" s="61"/>
      <c r="AI407" s="61" t="s">
        <v>665</v>
      </c>
      <c r="AJ407" s="61"/>
      <c r="AK407" s="61"/>
      <c r="AL407" s="61"/>
      <c r="AM407" s="61"/>
      <c r="AN407" s="61"/>
      <c r="AO407" s="61"/>
      <c r="AP407" s="61"/>
      <c r="AQ407" s="61"/>
      <c r="AR407" s="61"/>
      <c r="AS407" s="61"/>
      <c r="AT407" s="61"/>
      <c r="AU407" s="61"/>
      <c r="AV407" s="61"/>
      <c r="AW407" s="61"/>
      <c r="AX407" s="65"/>
      <c r="AY407" s="62">
        <f t="shared" ref="AY407" si="55">COUNTA(H407:AX407)</f>
        <v>7</v>
      </c>
      <c r="AZ407" s="440"/>
      <c r="BA407" s="437"/>
    </row>
    <row r="408" spans="1:53" ht="14.1" customHeight="1">
      <c r="A408" s="41">
        <v>82</v>
      </c>
      <c r="B408" s="447" t="s">
        <v>1406</v>
      </c>
      <c r="C408" s="41">
        <v>2012</v>
      </c>
      <c r="D408" s="131" t="s">
        <v>501</v>
      </c>
      <c r="E408" s="131" t="s">
        <v>236</v>
      </c>
      <c r="F408" s="272" t="s">
        <v>673</v>
      </c>
      <c r="G408" s="115" t="s">
        <v>656</v>
      </c>
      <c r="H408" s="70"/>
      <c r="I408" s="71"/>
      <c r="J408" s="71" t="s">
        <v>657</v>
      </c>
      <c r="K408" s="71"/>
      <c r="L408" s="71"/>
      <c r="M408" s="71"/>
      <c r="N408" s="71"/>
      <c r="O408" s="71"/>
      <c r="P408" s="71"/>
      <c r="Q408" s="71"/>
      <c r="R408" s="71" t="s">
        <v>657</v>
      </c>
      <c r="S408" s="71"/>
      <c r="T408" s="71" t="s">
        <v>657</v>
      </c>
      <c r="U408" s="71"/>
      <c r="V408" s="71"/>
      <c r="W408" s="71"/>
      <c r="X408" s="71"/>
      <c r="Y408" s="71"/>
      <c r="Z408" s="71"/>
      <c r="AA408" s="71"/>
      <c r="AB408" s="71"/>
      <c r="AC408" s="71"/>
      <c r="AD408" s="71"/>
      <c r="AE408" s="71"/>
      <c r="AF408" s="71"/>
      <c r="AG408" s="71"/>
      <c r="AH408" s="71"/>
      <c r="AI408" s="71" t="s">
        <v>657</v>
      </c>
      <c r="AJ408" s="71"/>
      <c r="AK408" s="71"/>
      <c r="AL408" s="71"/>
      <c r="AM408" s="71"/>
      <c r="AN408" s="71"/>
      <c r="AO408" s="71" t="s">
        <v>657</v>
      </c>
      <c r="AP408" s="71"/>
      <c r="AQ408" s="71"/>
      <c r="AR408" s="71"/>
      <c r="AS408" s="71"/>
      <c r="AT408" s="71"/>
      <c r="AU408" s="71"/>
      <c r="AV408" s="71"/>
      <c r="AW408" s="71"/>
      <c r="AX408" s="72"/>
      <c r="AY408" s="73">
        <f>COUNTA(H408:AX408)</f>
        <v>5</v>
      </c>
      <c r="AZ408" s="438"/>
      <c r="BA408" s="435"/>
    </row>
    <row r="409" spans="1:53" ht="14.1" customHeight="1">
      <c r="A409" s="141">
        <v>82</v>
      </c>
      <c r="B409" s="448"/>
      <c r="C409" s="141">
        <v>2012</v>
      </c>
      <c r="D409" s="132" t="s">
        <v>501</v>
      </c>
      <c r="E409" s="132" t="s">
        <v>236</v>
      </c>
      <c r="F409" s="273" t="s">
        <v>673</v>
      </c>
      <c r="G409" s="114" t="s">
        <v>658</v>
      </c>
      <c r="H409" s="58"/>
      <c r="I409" s="14"/>
      <c r="J409" s="14" t="s">
        <v>659</v>
      </c>
      <c r="K409" s="14"/>
      <c r="L409" s="14"/>
      <c r="M409" s="14"/>
      <c r="N409" s="14"/>
      <c r="O409" s="14"/>
      <c r="P409" s="14"/>
      <c r="Q409" s="14"/>
      <c r="R409" s="14" t="s">
        <v>659</v>
      </c>
      <c r="S409" s="14"/>
      <c r="T409" s="14" t="s">
        <v>659</v>
      </c>
      <c r="U409" s="14"/>
      <c r="V409" s="14"/>
      <c r="W409" s="14"/>
      <c r="X409" s="14"/>
      <c r="Y409" s="14"/>
      <c r="Z409" s="14"/>
      <c r="AA409" s="14"/>
      <c r="AB409" s="14"/>
      <c r="AC409" s="14"/>
      <c r="AD409" s="14"/>
      <c r="AE409" s="14"/>
      <c r="AF409" s="14"/>
      <c r="AG409" s="14"/>
      <c r="AH409" s="14"/>
      <c r="AI409" s="14" t="s">
        <v>659</v>
      </c>
      <c r="AJ409" s="14"/>
      <c r="AK409" s="14"/>
      <c r="AL409" s="14"/>
      <c r="AM409" s="14"/>
      <c r="AN409" s="14"/>
      <c r="AO409" s="14" t="s">
        <v>659</v>
      </c>
      <c r="AP409" s="14"/>
      <c r="AQ409" s="14"/>
      <c r="AR409" s="14"/>
      <c r="AS409" s="14"/>
      <c r="AT409" s="14"/>
      <c r="AU409" s="14"/>
      <c r="AV409" s="14"/>
      <c r="AW409" s="14"/>
      <c r="AX409" s="15"/>
      <c r="AY409" s="59">
        <f>COUNTA(H409:AX409)</f>
        <v>5</v>
      </c>
      <c r="AZ409" s="439"/>
      <c r="BA409" s="436"/>
    </row>
    <row r="410" spans="1:53" ht="14.1" customHeight="1">
      <c r="A410" s="141">
        <v>82</v>
      </c>
      <c r="B410" s="448"/>
      <c r="C410" s="141">
        <v>2012</v>
      </c>
      <c r="D410" s="132" t="s">
        <v>501</v>
      </c>
      <c r="E410" s="132" t="s">
        <v>236</v>
      </c>
      <c r="F410" s="273" t="s">
        <v>673</v>
      </c>
      <c r="G410" s="114" t="s">
        <v>660</v>
      </c>
      <c r="H410" s="58"/>
      <c r="I410" s="14"/>
      <c r="J410" s="14" t="s">
        <v>661</v>
      </c>
      <c r="K410" s="14"/>
      <c r="L410" s="14"/>
      <c r="M410" s="14"/>
      <c r="N410" s="14"/>
      <c r="O410" s="14"/>
      <c r="P410" s="14"/>
      <c r="Q410" s="14"/>
      <c r="R410" s="14" t="s">
        <v>661</v>
      </c>
      <c r="S410" s="14"/>
      <c r="T410" s="14" t="s">
        <v>661</v>
      </c>
      <c r="U410" s="14"/>
      <c r="V410" s="14"/>
      <c r="W410" s="14"/>
      <c r="X410" s="14"/>
      <c r="Y410" s="14"/>
      <c r="Z410" s="14"/>
      <c r="AA410" s="14"/>
      <c r="AB410" s="14"/>
      <c r="AC410" s="14"/>
      <c r="AD410" s="14"/>
      <c r="AE410" s="14"/>
      <c r="AF410" s="14"/>
      <c r="AG410" s="14"/>
      <c r="AH410" s="14"/>
      <c r="AI410" s="14" t="s">
        <v>661</v>
      </c>
      <c r="AJ410" s="14"/>
      <c r="AK410" s="14"/>
      <c r="AL410" s="14"/>
      <c r="AM410" s="14"/>
      <c r="AN410" s="14"/>
      <c r="AO410" s="14" t="s">
        <v>661</v>
      </c>
      <c r="AP410" s="14"/>
      <c r="AQ410" s="14"/>
      <c r="AR410" s="14"/>
      <c r="AS410" s="14"/>
      <c r="AT410" s="14"/>
      <c r="AU410" s="14"/>
      <c r="AV410" s="14"/>
      <c r="AW410" s="14"/>
      <c r="AX410" s="15"/>
      <c r="AY410" s="59">
        <f>COUNTA(H410:AX410)</f>
        <v>5</v>
      </c>
      <c r="AZ410" s="439"/>
      <c r="BA410" s="436"/>
    </row>
    <row r="411" spans="1:53" ht="14.1" customHeight="1">
      <c r="A411" s="141">
        <v>82</v>
      </c>
      <c r="B411" s="448"/>
      <c r="C411" s="141">
        <v>2012</v>
      </c>
      <c r="D411" s="132" t="s">
        <v>501</v>
      </c>
      <c r="E411" s="132" t="s">
        <v>236</v>
      </c>
      <c r="F411" s="273" t="s">
        <v>673</v>
      </c>
      <c r="G411" s="114" t="s">
        <v>662</v>
      </c>
      <c r="H411" s="58"/>
      <c r="I411" s="14"/>
      <c r="J411" s="14" t="s">
        <v>13</v>
      </c>
      <c r="K411" s="14"/>
      <c r="L411" s="14"/>
      <c r="M411" s="14"/>
      <c r="N411" s="14"/>
      <c r="O411" s="14"/>
      <c r="P411" s="14"/>
      <c r="Q411" s="14"/>
      <c r="R411" s="14" t="s">
        <v>13</v>
      </c>
      <c r="S411" s="14"/>
      <c r="T411" s="53" t="s">
        <v>672</v>
      </c>
      <c r="U411" s="14"/>
      <c r="V411" s="14"/>
      <c r="W411" s="14"/>
      <c r="X411" s="14"/>
      <c r="Y411" s="14"/>
      <c r="Z411" s="14"/>
      <c r="AA411" s="14"/>
      <c r="AB411" s="14"/>
      <c r="AC411" s="14"/>
      <c r="AD411" s="14"/>
      <c r="AE411" s="14"/>
      <c r="AF411" s="14"/>
      <c r="AG411" s="14" t="s">
        <v>13</v>
      </c>
      <c r="AH411" s="14" t="s">
        <v>13</v>
      </c>
      <c r="AI411" s="14" t="s">
        <v>13</v>
      </c>
      <c r="AJ411" s="14"/>
      <c r="AK411" s="14"/>
      <c r="AL411" s="14"/>
      <c r="AM411" s="14"/>
      <c r="AN411" s="14"/>
      <c r="AO411" s="14" t="s">
        <v>663</v>
      </c>
      <c r="AP411" s="14"/>
      <c r="AQ411" s="14"/>
      <c r="AR411" s="14"/>
      <c r="AS411" s="14"/>
      <c r="AT411" s="14"/>
      <c r="AU411" s="14"/>
      <c r="AV411" s="14"/>
      <c r="AW411" s="14"/>
      <c r="AX411" s="14"/>
      <c r="AY411" s="59">
        <f>COUNTA(H411:AX411)</f>
        <v>7</v>
      </c>
      <c r="AZ411" s="439"/>
      <c r="BA411" s="436"/>
    </row>
    <row r="412" spans="1:53" ht="14.1" customHeight="1" thickBot="1">
      <c r="A412" s="128">
        <v>82</v>
      </c>
      <c r="B412" s="449"/>
      <c r="C412" s="128">
        <v>2012</v>
      </c>
      <c r="D412" s="374" t="s">
        <v>501</v>
      </c>
      <c r="E412" s="133" t="s">
        <v>236</v>
      </c>
      <c r="F412" s="274" t="s">
        <v>673</v>
      </c>
      <c r="G412" s="111" t="s">
        <v>664</v>
      </c>
      <c r="H412" s="60"/>
      <c r="I412" s="61"/>
      <c r="J412" s="61" t="s">
        <v>665</v>
      </c>
      <c r="K412" s="61"/>
      <c r="L412" s="61"/>
      <c r="M412" s="61"/>
      <c r="N412" s="61"/>
      <c r="O412" s="61"/>
      <c r="P412" s="61"/>
      <c r="Q412" s="61"/>
      <c r="R412" s="61" t="s">
        <v>665</v>
      </c>
      <c r="S412" s="61"/>
      <c r="T412" s="61" t="s">
        <v>665</v>
      </c>
      <c r="U412" s="61"/>
      <c r="V412" s="61"/>
      <c r="W412" s="61"/>
      <c r="X412" s="61"/>
      <c r="Y412" s="61"/>
      <c r="Z412" s="61"/>
      <c r="AA412" s="61"/>
      <c r="AB412" s="61"/>
      <c r="AC412" s="61"/>
      <c r="AD412" s="61"/>
      <c r="AE412" s="61"/>
      <c r="AF412" s="61"/>
      <c r="AG412" s="61"/>
      <c r="AH412" s="61"/>
      <c r="AI412" s="61" t="s">
        <v>665</v>
      </c>
      <c r="AJ412" s="61"/>
      <c r="AK412" s="61"/>
      <c r="AL412" s="61"/>
      <c r="AM412" s="61"/>
      <c r="AN412" s="61"/>
      <c r="AO412" s="61" t="s">
        <v>665</v>
      </c>
      <c r="AP412" s="61"/>
      <c r="AQ412" s="61"/>
      <c r="AR412" s="61"/>
      <c r="AS412" s="61"/>
      <c r="AT412" s="61"/>
      <c r="AU412" s="61"/>
      <c r="AV412" s="61"/>
      <c r="AW412" s="61"/>
      <c r="AX412" s="65"/>
      <c r="AY412" s="62">
        <f t="shared" ref="AY412" si="56">COUNTA(H412:AX412)</f>
        <v>5</v>
      </c>
      <c r="AZ412" s="440"/>
      <c r="BA412" s="437"/>
    </row>
    <row r="413" spans="1:53" ht="14.1" customHeight="1">
      <c r="A413" s="42">
        <v>83</v>
      </c>
      <c r="B413" s="441" t="s">
        <v>632</v>
      </c>
      <c r="C413" s="42">
        <v>2012</v>
      </c>
      <c r="D413" s="47" t="s">
        <v>180</v>
      </c>
      <c r="E413" s="47" t="s">
        <v>540</v>
      </c>
      <c r="F413" s="278">
        <v>2</v>
      </c>
      <c r="G413" s="113" t="s">
        <v>656</v>
      </c>
      <c r="H413" s="54"/>
      <c r="I413" s="55"/>
      <c r="J413" s="55"/>
      <c r="K413" s="55"/>
      <c r="L413" s="55"/>
      <c r="M413" s="55" t="s">
        <v>657</v>
      </c>
      <c r="N413" s="55" t="s">
        <v>657</v>
      </c>
      <c r="O413" s="55" t="s">
        <v>657</v>
      </c>
      <c r="P413" s="55" t="s">
        <v>657</v>
      </c>
      <c r="Q413" s="55"/>
      <c r="R413" s="55" t="s">
        <v>657</v>
      </c>
      <c r="S413" s="55" t="s">
        <v>657</v>
      </c>
      <c r="T413" s="55" t="s">
        <v>657</v>
      </c>
      <c r="U413" s="55"/>
      <c r="V413" s="55"/>
      <c r="W413" s="55"/>
      <c r="X413" s="55"/>
      <c r="Y413" s="55"/>
      <c r="Z413" s="55" t="s">
        <v>657</v>
      </c>
      <c r="AA413" s="55" t="s">
        <v>657</v>
      </c>
      <c r="AB413" s="55" t="s">
        <v>657</v>
      </c>
      <c r="AC413" s="55"/>
      <c r="AD413" s="55"/>
      <c r="AE413" s="55"/>
      <c r="AF413" s="55"/>
      <c r="AG413" s="55"/>
      <c r="AH413" s="55"/>
      <c r="AI413" s="55"/>
      <c r="AJ413" s="55"/>
      <c r="AK413" s="55"/>
      <c r="AL413" s="55"/>
      <c r="AM413" s="55"/>
      <c r="AN413" s="55"/>
      <c r="AO413" s="55" t="s">
        <v>657</v>
      </c>
      <c r="AP413" s="55"/>
      <c r="AQ413" s="55"/>
      <c r="AR413" s="55"/>
      <c r="AS413" s="55"/>
      <c r="AT413" s="55" t="s">
        <v>657</v>
      </c>
      <c r="AU413" s="55"/>
      <c r="AV413" s="55"/>
      <c r="AW413" s="55"/>
      <c r="AX413" s="56" t="s">
        <v>657</v>
      </c>
      <c r="AY413" s="57">
        <f>COUNTA(H413:AX413)</f>
        <v>13</v>
      </c>
      <c r="AZ413" s="438" t="s">
        <v>1460</v>
      </c>
      <c r="BA413" s="435"/>
    </row>
    <row r="414" spans="1:53" ht="14.1" customHeight="1">
      <c r="A414" s="43">
        <v>83</v>
      </c>
      <c r="B414" s="442"/>
      <c r="C414" s="43">
        <v>2012</v>
      </c>
      <c r="D414" s="48" t="s">
        <v>180</v>
      </c>
      <c r="E414" s="48" t="s">
        <v>540</v>
      </c>
      <c r="F414" s="276">
        <v>2</v>
      </c>
      <c r="G414" s="114" t="s">
        <v>658</v>
      </c>
      <c r="H414" s="58"/>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5"/>
      <c r="AY414" s="59">
        <f>COUNTA(H414:AX414)</f>
        <v>0</v>
      </c>
      <c r="AZ414" s="439"/>
      <c r="BA414" s="436"/>
    </row>
    <row r="415" spans="1:53" ht="14.1" customHeight="1">
      <c r="A415" s="43">
        <v>83</v>
      </c>
      <c r="B415" s="442"/>
      <c r="C415" s="43">
        <v>2012</v>
      </c>
      <c r="D415" s="48" t="s">
        <v>180</v>
      </c>
      <c r="E415" s="48" t="s">
        <v>540</v>
      </c>
      <c r="F415" s="276">
        <v>2</v>
      </c>
      <c r="G415" s="114" t="s">
        <v>660</v>
      </c>
      <c r="H415" s="58"/>
      <c r="I415" s="14"/>
      <c r="J415" s="14"/>
      <c r="K415" s="14"/>
      <c r="L415" s="14"/>
      <c r="M415" s="14" t="s">
        <v>661</v>
      </c>
      <c r="N415" s="14" t="s">
        <v>661</v>
      </c>
      <c r="O415" s="14" t="s">
        <v>661</v>
      </c>
      <c r="P415" s="14" t="s">
        <v>661</v>
      </c>
      <c r="Q415" s="14"/>
      <c r="R415" s="14" t="s">
        <v>661</v>
      </c>
      <c r="S415" s="14" t="s">
        <v>661</v>
      </c>
      <c r="T415" s="14" t="s">
        <v>661</v>
      </c>
      <c r="U415" s="14"/>
      <c r="V415" s="14"/>
      <c r="W415" s="14"/>
      <c r="X415" s="14"/>
      <c r="Y415" s="14"/>
      <c r="Z415" s="14" t="s">
        <v>661</v>
      </c>
      <c r="AA415" s="14" t="s">
        <v>661</v>
      </c>
      <c r="AB415" s="14" t="s">
        <v>661</v>
      </c>
      <c r="AC415" s="14"/>
      <c r="AD415" s="14"/>
      <c r="AE415" s="14" t="s">
        <v>661</v>
      </c>
      <c r="AF415" s="14"/>
      <c r="AG415" s="14"/>
      <c r="AH415" s="14"/>
      <c r="AI415" s="14"/>
      <c r="AJ415" s="14"/>
      <c r="AK415" s="14"/>
      <c r="AL415" s="14"/>
      <c r="AM415" s="14"/>
      <c r="AN415" s="14"/>
      <c r="AO415" s="14" t="s">
        <v>661</v>
      </c>
      <c r="AP415" s="14"/>
      <c r="AQ415" s="14"/>
      <c r="AR415" s="14"/>
      <c r="AS415" s="14"/>
      <c r="AT415" s="14"/>
      <c r="AU415" s="14"/>
      <c r="AV415" s="14"/>
      <c r="AW415" s="14"/>
      <c r="AX415" s="14" t="s">
        <v>661</v>
      </c>
      <c r="AY415" s="59">
        <f>COUNTA(H415:AX415)</f>
        <v>13</v>
      </c>
      <c r="AZ415" s="439"/>
      <c r="BA415" s="436"/>
    </row>
    <row r="416" spans="1:53" ht="14.1" customHeight="1">
      <c r="A416" s="43">
        <v>83</v>
      </c>
      <c r="B416" s="442"/>
      <c r="C416" s="43">
        <v>2012</v>
      </c>
      <c r="D416" s="48" t="s">
        <v>180</v>
      </c>
      <c r="E416" s="48" t="s">
        <v>540</v>
      </c>
      <c r="F416" s="276">
        <v>2</v>
      </c>
      <c r="G416" s="112" t="s">
        <v>662</v>
      </c>
      <c r="H416" s="63"/>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64"/>
      <c r="AZ416" s="439"/>
      <c r="BA416" s="436"/>
    </row>
    <row r="417" spans="1:53" ht="14.1" customHeight="1" thickBot="1">
      <c r="A417" s="127">
        <v>83</v>
      </c>
      <c r="B417" s="443"/>
      <c r="C417" s="127">
        <v>2012</v>
      </c>
      <c r="D417" s="373" t="s">
        <v>180</v>
      </c>
      <c r="E417" s="134" t="s">
        <v>540</v>
      </c>
      <c r="F417" s="277">
        <v>2</v>
      </c>
      <c r="G417" s="111" t="s">
        <v>664</v>
      </c>
      <c r="H417" s="60"/>
      <c r="I417" s="61"/>
      <c r="J417" s="61"/>
      <c r="K417" s="61"/>
      <c r="L417" s="61"/>
      <c r="M417" s="61" t="s">
        <v>665</v>
      </c>
      <c r="N417" s="61" t="s">
        <v>665</v>
      </c>
      <c r="O417" s="61" t="s">
        <v>665</v>
      </c>
      <c r="P417" s="61" t="s">
        <v>665</v>
      </c>
      <c r="Q417" s="61"/>
      <c r="R417" s="61" t="s">
        <v>665</v>
      </c>
      <c r="S417" s="61" t="s">
        <v>665</v>
      </c>
      <c r="T417" s="61" t="s">
        <v>665</v>
      </c>
      <c r="U417" s="61"/>
      <c r="V417" s="61"/>
      <c r="W417" s="61"/>
      <c r="X417" s="61"/>
      <c r="Y417" s="61"/>
      <c r="Z417" s="61" t="s">
        <v>665</v>
      </c>
      <c r="AA417" s="61" t="s">
        <v>665</v>
      </c>
      <c r="AB417" s="61" t="s">
        <v>665</v>
      </c>
      <c r="AC417" s="61"/>
      <c r="AD417" s="61"/>
      <c r="AE417" s="61"/>
      <c r="AF417" s="61"/>
      <c r="AG417" s="61"/>
      <c r="AH417" s="61"/>
      <c r="AI417" s="61"/>
      <c r="AJ417" s="61"/>
      <c r="AK417" s="61"/>
      <c r="AL417" s="61"/>
      <c r="AM417" s="61"/>
      <c r="AN417" s="61"/>
      <c r="AO417" s="61" t="s">
        <v>665</v>
      </c>
      <c r="AP417" s="61"/>
      <c r="AQ417" s="61"/>
      <c r="AR417" s="61"/>
      <c r="AS417" s="61"/>
      <c r="AT417" s="61" t="s">
        <v>665</v>
      </c>
      <c r="AU417" s="61"/>
      <c r="AV417" s="61"/>
      <c r="AW417" s="61"/>
      <c r="AX417" s="61" t="s">
        <v>665</v>
      </c>
      <c r="AY417" s="62">
        <f t="shared" ref="AY417" si="57">COUNTA(H417:AX417)</f>
        <v>13</v>
      </c>
      <c r="AZ417" s="440"/>
      <c r="BA417" s="437"/>
    </row>
    <row r="418" spans="1:53" ht="14.1" customHeight="1">
      <c r="A418" s="41">
        <v>84</v>
      </c>
      <c r="B418" s="447" t="s">
        <v>633</v>
      </c>
      <c r="C418" s="41">
        <v>2013</v>
      </c>
      <c r="D418" s="131" t="s">
        <v>508</v>
      </c>
      <c r="E418" s="131" t="s">
        <v>236</v>
      </c>
      <c r="F418" s="272" t="s">
        <v>673</v>
      </c>
      <c r="G418" s="115" t="s">
        <v>656</v>
      </c>
      <c r="H418" s="70"/>
      <c r="I418" s="71"/>
      <c r="J418" s="71"/>
      <c r="K418" s="71"/>
      <c r="L418" s="71"/>
      <c r="M418" s="71"/>
      <c r="N418" s="71"/>
      <c r="O418" s="71"/>
      <c r="P418" s="71"/>
      <c r="Q418" s="71"/>
      <c r="R418" s="71" t="s">
        <v>657</v>
      </c>
      <c r="S418" s="71"/>
      <c r="T418" s="71" t="s">
        <v>657</v>
      </c>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2"/>
      <c r="AY418" s="73">
        <f>COUNTA(H418:AX418)</f>
        <v>2</v>
      </c>
      <c r="AZ418" s="438"/>
      <c r="BA418" s="435"/>
    </row>
    <row r="419" spans="1:53" ht="14.1" customHeight="1">
      <c r="A419" s="141">
        <v>84</v>
      </c>
      <c r="B419" s="448"/>
      <c r="C419" s="141">
        <v>2013</v>
      </c>
      <c r="D419" s="132" t="s">
        <v>508</v>
      </c>
      <c r="E419" s="132" t="s">
        <v>236</v>
      </c>
      <c r="F419" s="273" t="s">
        <v>673</v>
      </c>
      <c r="G419" s="114" t="s">
        <v>658</v>
      </c>
      <c r="H419" s="58"/>
      <c r="I419" s="14"/>
      <c r="J419" s="14"/>
      <c r="K419" s="14"/>
      <c r="L419" s="14"/>
      <c r="M419" s="14"/>
      <c r="N419" s="14"/>
      <c r="O419" s="14"/>
      <c r="P419" s="14"/>
      <c r="Q419" s="14"/>
      <c r="R419" s="14" t="s">
        <v>659</v>
      </c>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5"/>
      <c r="AY419" s="59">
        <f>COUNTA(H419:AX419)</f>
        <v>1</v>
      </c>
      <c r="AZ419" s="439"/>
      <c r="BA419" s="436"/>
    </row>
    <row r="420" spans="1:53" ht="14.1" customHeight="1">
      <c r="A420" s="141">
        <v>84</v>
      </c>
      <c r="B420" s="448"/>
      <c r="C420" s="141">
        <v>2013</v>
      </c>
      <c r="D420" s="132" t="s">
        <v>508</v>
      </c>
      <c r="E420" s="132" t="s">
        <v>236</v>
      </c>
      <c r="F420" s="273" t="s">
        <v>673</v>
      </c>
      <c r="G420" s="114" t="s">
        <v>660</v>
      </c>
      <c r="H420" s="58"/>
      <c r="I420" s="14"/>
      <c r="J420" s="14"/>
      <c r="K420" s="14"/>
      <c r="L420" s="14"/>
      <c r="M420" s="14"/>
      <c r="N420" s="14"/>
      <c r="O420" s="14"/>
      <c r="P420" s="14"/>
      <c r="Q420" s="14"/>
      <c r="R420" s="14" t="s">
        <v>661</v>
      </c>
      <c r="S420" s="14"/>
      <c r="T420" s="14" t="s">
        <v>661</v>
      </c>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5"/>
      <c r="AY420" s="59">
        <f>COUNTA(H420:AX420)</f>
        <v>2</v>
      </c>
      <c r="AZ420" s="439"/>
      <c r="BA420" s="436"/>
    </row>
    <row r="421" spans="1:53" ht="14.1" customHeight="1">
      <c r="A421" s="141">
        <v>84</v>
      </c>
      <c r="B421" s="448"/>
      <c r="C421" s="141">
        <v>2013</v>
      </c>
      <c r="D421" s="132" t="s">
        <v>508</v>
      </c>
      <c r="E421" s="132" t="s">
        <v>236</v>
      </c>
      <c r="F421" s="273" t="s">
        <v>673</v>
      </c>
      <c r="G421" s="114" t="s">
        <v>662</v>
      </c>
      <c r="H421" s="58"/>
      <c r="I421" s="14"/>
      <c r="J421" s="14" t="s">
        <v>13</v>
      </c>
      <c r="K421" s="14"/>
      <c r="L421" s="14"/>
      <c r="M421" s="14" t="s">
        <v>13</v>
      </c>
      <c r="N421" s="14"/>
      <c r="O421" s="14"/>
      <c r="P421" s="14"/>
      <c r="Q421" s="14"/>
      <c r="R421" s="14" t="s">
        <v>671</v>
      </c>
      <c r="S421" s="14"/>
      <c r="T421" s="14" t="s">
        <v>13</v>
      </c>
      <c r="U421" s="14"/>
      <c r="V421" s="14"/>
      <c r="W421" s="14"/>
      <c r="X421" s="14"/>
      <c r="Y421" s="14"/>
      <c r="Z421" s="14"/>
      <c r="AA421" s="14"/>
      <c r="AB421" s="14"/>
      <c r="AC421" s="14"/>
      <c r="AD421" s="14"/>
      <c r="AE421" s="14"/>
      <c r="AF421" s="14"/>
      <c r="AG421" s="14"/>
      <c r="AH421" s="14"/>
      <c r="AI421" s="14"/>
      <c r="AJ421" s="14"/>
      <c r="AK421" s="14"/>
      <c r="AL421" s="14"/>
      <c r="AM421" s="14"/>
      <c r="AN421" s="14"/>
      <c r="AO421" s="53" t="s">
        <v>672</v>
      </c>
      <c r="AP421" s="14"/>
      <c r="AQ421" s="14"/>
      <c r="AR421" s="14"/>
      <c r="AS421" s="14"/>
      <c r="AT421" s="14"/>
      <c r="AU421" s="14"/>
      <c r="AV421" s="14"/>
      <c r="AW421" s="14"/>
      <c r="AX421" s="14"/>
      <c r="AY421" s="59">
        <f>COUNTA(H421:AX421)</f>
        <v>5</v>
      </c>
      <c r="AZ421" s="439"/>
      <c r="BA421" s="436"/>
    </row>
    <row r="422" spans="1:53" ht="14.1" customHeight="1" thickBot="1">
      <c r="A422" s="128">
        <v>84</v>
      </c>
      <c r="B422" s="449"/>
      <c r="C422" s="128">
        <v>2013</v>
      </c>
      <c r="D422" s="374" t="s">
        <v>508</v>
      </c>
      <c r="E422" s="133" t="s">
        <v>236</v>
      </c>
      <c r="F422" s="274" t="s">
        <v>673</v>
      </c>
      <c r="G422" s="111" t="s">
        <v>664</v>
      </c>
      <c r="H422" s="60"/>
      <c r="I422" s="61"/>
      <c r="J422" s="61"/>
      <c r="K422" s="61"/>
      <c r="L422" s="61"/>
      <c r="M422" s="61"/>
      <c r="N422" s="61"/>
      <c r="O422" s="61"/>
      <c r="P422" s="61"/>
      <c r="Q422" s="61"/>
      <c r="R422" s="61" t="s">
        <v>665</v>
      </c>
      <c r="S422" s="61"/>
      <c r="T422" s="61" t="s">
        <v>665</v>
      </c>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5"/>
      <c r="AY422" s="62">
        <f t="shared" ref="AY422" si="58">COUNTA(H422:AX422)</f>
        <v>2</v>
      </c>
      <c r="AZ422" s="440"/>
      <c r="BA422" s="437"/>
    </row>
    <row r="423" spans="1:53" ht="14.1" customHeight="1">
      <c r="A423" s="42">
        <v>85</v>
      </c>
      <c r="B423" s="441" t="s">
        <v>634</v>
      </c>
      <c r="C423" s="42">
        <v>2013</v>
      </c>
      <c r="D423" s="47" t="s">
        <v>505</v>
      </c>
      <c r="E423" s="47" t="s">
        <v>540</v>
      </c>
      <c r="F423" s="278">
        <v>2</v>
      </c>
      <c r="G423" s="113" t="s">
        <v>656</v>
      </c>
      <c r="H423" s="54"/>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6"/>
      <c r="AY423" s="57">
        <f>COUNTA(H423:AX423)</f>
        <v>0</v>
      </c>
      <c r="AZ423" s="438"/>
      <c r="BA423" s="435" t="s">
        <v>101</v>
      </c>
    </row>
    <row r="424" spans="1:53" ht="14.1" customHeight="1">
      <c r="A424" s="43">
        <v>85</v>
      </c>
      <c r="B424" s="442"/>
      <c r="C424" s="43">
        <v>2013</v>
      </c>
      <c r="D424" s="48" t="s">
        <v>505</v>
      </c>
      <c r="E424" s="48" t="s">
        <v>540</v>
      </c>
      <c r="F424" s="276">
        <v>2</v>
      </c>
      <c r="G424" s="114" t="s">
        <v>658</v>
      </c>
      <c r="H424" s="58"/>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5"/>
      <c r="AY424" s="59">
        <f>COUNTA(H424:AX424)</f>
        <v>0</v>
      </c>
      <c r="AZ424" s="439"/>
      <c r="BA424" s="436"/>
    </row>
    <row r="425" spans="1:53" ht="14.1" customHeight="1">
      <c r="A425" s="43">
        <v>85</v>
      </c>
      <c r="B425" s="442"/>
      <c r="C425" s="43">
        <v>2013</v>
      </c>
      <c r="D425" s="48" t="s">
        <v>505</v>
      </c>
      <c r="E425" s="48" t="s">
        <v>540</v>
      </c>
      <c r="F425" s="276">
        <v>2</v>
      </c>
      <c r="G425" s="114" t="s">
        <v>660</v>
      </c>
      <c r="H425" s="58"/>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5"/>
      <c r="AY425" s="59">
        <f>COUNTA(H425:AX425)</f>
        <v>0</v>
      </c>
      <c r="AZ425" s="439"/>
      <c r="BA425" s="436"/>
    </row>
    <row r="426" spans="1:53" ht="14.1" customHeight="1">
      <c r="A426" s="43">
        <v>85</v>
      </c>
      <c r="B426" s="442"/>
      <c r="C426" s="43">
        <v>2013</v>
      </c>
      <c r="D426" s="48" t="s">
        <v>505</v>
      </c>
      <c r="E426" s="48" t="s">
        <v>540</v>
      </c>
      <c r="F426" s="276">
        <v>2</v>
      </c>
      <c r="G426" s="112" t="s">
        <v>662</v>
      </c>
      <c r="H426" s="63"/>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64"/>
      <c r="AZ426" s="439"/>
      <c r="BA426" s="436"/>
    </row>
    <row r="427" spans="1:53" ht="14.1" customHeight="1" thickBot="1">
      <c r="A427" s="127">
        <v>85</v>
      </c>
      <c r="B427" s="443"/>
      <c r="C427" s="127">
        <v>2013</v>
      </c>
      <c r="D427" s="373" t="s">
        <v>505</v>
      </c>
      <c r="E427" s="134" t="s">
        <v>540</v>
      </c>
      <c r="F427" s="277">
        <v>2</v>
      </c>
      <c r="G427" s="111" t="s">
        <v>664</v>
      </c>
      <c r="H427" s="60"/>
      <c r="I427" s="61"/>
      <c r="J427" s="61"/>
      <c r="K427" s="61"/>
      <c r="L427" s="61"/>
      <c r="M427" s="61" t="s">
        <v>665</v>
      </c>
      <c r="N427" s="61"/>
      <c r="O427" s="61"/>
      <c r="P427" s="61"/>
      <c r="Q427" s="61"/>
      <c r="R427" s="61"/>
      <c r="S427" s="61"/>
      <c r="T427" s="61" t="s">
        <v>665</v>
      </c>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5"/>
      <c r="AY427" s="62">
        <f t="shared" ref="AY427" si="59">COUNTA(H427:AX427)</f>
        <v>2</v>
      </c>
      <c r="AZ427" s="440"/>
      <c r="BA427" s="437"/>
    </row>
    <row r="428" spans="1:53" ht="14.1" customHeight="1">
      <c r="A428" s="42">
        <v>86</v>
      </c>
      <c r="B428" s="450" t="s">
        <v>636</v>
      </c>
      <c r="C428" s="42">
        <v>2013</v>
      </c>
      <c r="D428" s="47" t="s">
        <v>635</v>
      </c>
      <c r="E428" s="47" t="s">
        <v>243</v>
      </c>
      <c r="F428" s="278">
        <v>1</v>
      </c>
      <c r="G428" s="113" t="s">
        <v>656</v>
      </c>
      <c r="H428" s="54"/>
      <c r="I428" s="55" t="s">
        <v>657</v>
      </c>
      <c r="J428" s="55"/>
      <c r="K428" s="55"/>
      <c r="L428" s="55"/>
      <c r="M428" s="55" t="s">
        <v>657</v>
      </c>
      <c r="N428" s="55" t="s">
        <v>657</v>
      </c>
      <c r="O428" s="55"/>
      <c r="P428" s="55" t="s">
        <v>657</v>
      </c>
      <c r="Q428" s="55"/>
      <c r="R428" s="55"/>
      <c r="S428" s="55"/>
      <c r="T428" s="55"/>
      <c r="U428" s="55" t="s">
        <v>657</v>
      </c>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6"/>
      <c r="AY428" s="57">
        <f>COUNTA(H428:AX428)</f>
        <v>5</v>
      </c>
      <c r="AZ428" s="438"/>
      <c r="BA428" s="486"/>
    </row>
    <row r="429" spans="1:53" ht="14.1" customHeight="1">
      <c r="A429" s="43">
        <v>86</v>
      </c>
      <c r="B429" s="451"/>
      <c r="C429" s="43">
        <v>2013</v>
      </c>
      <c r="D429" s="48" t="s">
        <v>635</v>
      </c>
      <c r="E429" s="48" t="s">
        <v>243</v>
      </c>
      <c r="F429" s="276">
        <v>1</v>
      </c>
      <c r="G429" s="114" t="s">
        <v>658</v>
      </c>
      <c r="H429" s="58"/>
      <c r="I429" s="14" t="s">
        <v>659</v>
      </c>
      <c r="J429" s="14"/>
      <c r="K429" s="14"/>
      <c r="L429" s="14"/>
      <c r="M429" s="14" t="s">
        <v>659</v>
      </c>
      <c r="N429" s="14" t="s">
        <v>659</v>
      </c>
      <c r="O429" s="14"/>
      <c r="P429" s="14" t="s">
        <v>659</v>
      </c>
      <c r="Q429" s="14"/>
      <c r="R429" s="14"/>
      <c r="S429" s="14"/>
      <c r="T429" s="14"/>
      <c r="U429" s="14" t="s">
        <v>659</v>
      </c>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5"/>
      <c r="AY429" s="59">
        <f>COUNTA(H429:AX429)</f>
        <v>5</v>
      </c>
      <c r="AZ429" s="439"/>
      <c r="BA429" s="487"/>
    </row>
    <row r="430" spans="1:53" ht="14.1" customHeight="1">
      <c r="A430" s="43">
        <v>86</v>
      </c>
      <c r="B430" s="451"/>
      <c r="C430" s="43">
        <v>2013</v>
      </c>
      <c r="D430" s="48" t="s">
        <v>635</v>
      </c>
      <c r="E430" s="48" t="s">
        <v>243</v>
      </c>
      <c r="F430" s="276">
        <v>1</v>
      </c>
      <c r="G430" s="112" t="s">
        <v>660</v>
      </c>
      <c r="H430" s="63"/>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3"/>
      <c r="AY430" s="64"/>
      <c r="AZ430" s="439"/>
      <c r="BA430" s="487"/>
    </row>
    <row r="431" spans="1:53" ht="14.1" customHeight="1">
      <c r="A431" s="43">
        <v>86</v>
      </c>
      <c r="B431" s="451"/>
      <c r="C431" s="43">
        <v>2013</v>
      </c>
      <c r="D431" s="48" t="s">
        <v>635</v>
      </c>
      <c r="E431" s="48" t="s">
        <v>243</v>
      </c>
      <c r="F431" s="276">
        <v>1</v>
      </c>
      <c r="G431" s="112" t="s">
        <v>662</v>
      </c>
      <c r="H431" s="63"/>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64"/>
      <c r="AZ431" s="439"/>
      <c r="BA431" s="487"/>
    </row>
    <row r="432" spans="1:53" ht="14.1" customHeight="1" thickBot="1">
      <c r="A432" s="127">
        <v>86</v>
      </c>
      <c r="B432" s="452"/>
      <c r="C432" s="127">
        <v>2013</v>
      </c>
      <c r="D432" s="373" t="s">
        <v>635</v>
      </c>
      <c r="E432" s="134" t="s">
        <v>243</v>
      </c>
      <c r="F432" s="277">
        <v>1</v>
      </c>
      <c r="G432" s="111" t="s">
        <v>664</v>
      </c>
      <c r="H432" s="60"/>
      <c r="I432" s="61" t="s">
        <v>665</v>
      </c>
      <c r="J432" s="61"/>
      <c r="K432" s="61"/>
      <c r="L432" s="61"/>
      <c r="M432" s="61" t="s">
        <v>665</v>
      </c>
      <c r="N432" s="61" t="s">
        <v>665</v>
      </c>
      <c r="O432" s="61"/>
      <c r="P432" s="61" t="s">
        <v>665</v>
      </c>
      <c r="Q432" s="61"/>
      <c r="R432" s="61"/>
      <c r="S432" s="61"/>
      <c r="T432" s="61"/>
      <c r="U432" s="61" t="s">
        <v>665</v>
      </c>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5"/>
      <c r="AY432" s="62">
        <f t="shared" ref="AY432" si="60">COUNTA(H432:AX432)</f>
        <v>5</v>
      </c>
      <c r="AZ432" s="440"/>
      <c r="BA432" s="488"/>
    </row>
    <row r="433" spans="1:53" ht="14.1" customHeight="1">
      <c r="A433" s="41">
        <v>87</v>
      </c>
      <c r="B433" s="447" t="s">
        <v>1407</v>
      </c>
      <c r="C433" s="41">
        <v>2013</v>
      </c>
      <c r="D433" s="131" t="s">
        <v>22</v>
      </c>
      <c r="E433" s="131" t="s">
        <v>236</v>
      </c>
      <c r="F433" s="272" t="s">
        <v>673</v>
      </c>
      <c r="G433" s="115" t="s">
        <v>656</v>
      </c>
      <c r="H433" s="70"/>
      <c r="I433" s="71"/>
      <c r="J433" s="71"/>
      <c r="K433" s="71"/>
      <c r="L433" s="71"/>
      <c r="M433" s="71" t="s">
        <v>657</v>
      </c>
      <c r="N433" s="71"/>
      <c r="O433" s="71"/>
      <c r="P433" s="71"/>
      <c r="Q433" s="71"/>
      <c r="R433" s="71" t="s">
        <v>657</v>
      </c>
      <c r="S433" s="71" t="s">
        <v>657</v>
      </c>
      <c r="T433" s="71" t="s">
        <v>657</v>
      </c>
      <c r="U433" s="71"/>
      <c r="V433" s="71"/>
      <c r="W433" s="71"/>
      <c r="X433" s="71"/>
      <c r="Y433" s="71"/>
      <c r="Z433" s="71"/>
      <c r="AA433" s="71"/>
      <c r="AB433" s="71"/>
      <c r="AC433" s="71"/>
      <c r="AD433" s="71"/>
      <c r="AE433" s="71"/>
      <c r="AF433" s="71"/>
      <c r="AG433" s="71"/>
      <c r="AH433" s="71"/>
      <c r="AI433" s="71"/>
      <c r="AJ433" s="71"/>
      <c r="AK433" s="71"/>
      <c r="AL433" s="71"/>
      <c r="AM433" s="71"/>
      <c r="AN433" s="71"/>
      <c r="AO433" s="71"/>
      <c r="AP433" s="71"/>
      <c r="AQ433" s="71"/>
      <c r="AR433" s="71"/>
      <c r="AS433" s="71"/>
      <c r="AT433" s="71"/>
      <c r="AU433" s="71"/>
      <c r="AV433" s="71"/>
      <c r="AW433" s="71"/>
      <c r="AX433" s="72" t="s">
        <v>657</v>
      </c>
      <c r="AY433" s="73">
        <f>COUNTA(H433:AX433)</f>
        <v>5</v>
      </c>
      <c r="AZ433" s="438"/>
      <c r="BA433" s="435"/>
    </row>
    <row r="434" spans="1:53" ht="14.1" customHeight="1">
      <c r="A434" s="141">
        <v>87</v>
      </c>
      <c r="B434" s="448"/>
      <c r="C434" s="141">
        <v>2013</v>
      </c>
      <c r="D434" s="132" t="s">
        <v>22</v>
      </c>
      <c r="E434" s="132" t="s">
        <v>236</v>
      </c>
      <c r="F434" s="273" t="s">
        <v>673</v>
      </c>
      <c r="G434" s="114" t="s">
        <v>658</v>
      </c>
      <c r="H434" s="58"/>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5"/>
      <c r="AY434" s="59">
        <f>COUNTA(H434:AX434)</f>
        <v>0</v>
      </c>
      <c r="AZ434" s="439"/>
      <c r="BA434" s="436"/>
    </row>
    <row r="435" spans="1:53" ht="14.1" customHeight="1">
      <c r="A435" s="141">
        <v>87</v>
      </c>
      <c r="B435" s="448"/>
      <c r="C435" s="141">
        <v>2013</v>
      </c>
      <c r="D435" s="132" t="s">
        <v>22</v>
      </c>
      <c r="E435" s="132" t="s">
        <v>236</v>
      </c>
      <c r="F435" s="273" t="s">
        <v>673</v>
      </c>
      <c r="G435" s="114" t="s">
        <v>660</v>
      </c>
      <c r="H435" s="58"/>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5"/>
      <c r="AY435" s="59">
        <f>COUNTA(H435:AX435)</f>
        <v>0</v>
      </c>
      <c r="AZ435" s="439"/>
      <c r="BA435" s="436"/>
    </row>
    <row r="436" spans="1:53" ht="14.1" customHeight="1">
      <c r="A436" s="141">
        <v>87</v>
      </c>
      <c r="B436" s="448"/>
      <c r="C436" s="141">
        <v>2013</v>
      </c>
      <c r="D436" s="132" t="s">
        <v>22</v>
      </c>
      <c r="E436" s="132" t="s">
        <v>236</v>
      </c>
      <c r="F436" s="273" t="s">
        <v>673</v>
      </c>
      <c r="G436" s="114" t="s">
        <v>662</v>
      </c>
      <c r="H436" s="58"/>
      <c r="I436" s="14"/>
      <c r="J436" s="14" t="s">
        <v>13</v>
      </c>
      <c r="K436" s="14"/>
      <c r="L436" s="14"/>
      <c r="M436" s="14" t="s">
        <v>671</v>
      </c>
      <c r="N436" s="14"/>
      <c r="O436" s="14"/>
      <c r="P436" s="14"/>
      <c r="Q436" s="14"/>
      <c r="R436" s="14" t="s">
        <v>671</v>
      </c>
      <c r="S436" s="53" t="s">
        <v>672</v>
      </c>
      <c r="T436" s="14" t="s">
        <v>671</v>
      </c>
      <c r="U436" s="14"/>
      <c r="V436" s="14"/>
      <c r="W436" s="14"/>
      <c r="X436" s="14"/>
      <c r="Y436" s="14"/>
      <c r="Z436" s="14"/>
      <c r="AA436" s="14"/>
      <c r="AB436" s="14"/>
      <c r="AC436" s="14"/>
      <c r="AD436" s="14"/>
      <c r="AE436" s="14"/>
      <c r="AF436" s="14"/>
      <c r="AG436" s="14" t="s">
        <v>663</v>
      </c>
      <c r="AH436" s="14"/>
      <c r="AI436" s="14"/>
      <c r="AJ436" s="14"/>
      <c r="AK436" s="14"/>
      <c r="AL436" s="14"/>
      <c r="AM436" s="14"/>
      <c r="AN436" s="14"/>
      <c r="AO436" s="14" t="s">
        <v>663</v>
      </c>
      <c r="AP436" s="14"/>
      <c r="AQ436" s="14"/>
      <c r="AR436" s="14"/>
      <c r="AS436" s="14"/>
      <c r="AT436" s="14"/>
      <c r="AU436" s="14"/>
      <c r="AV436" s="14"/>
      <c r="AW436" s="14"/>
      <c r="AX436" s="14" t="s">
        <v>13</v>
      </c>
      <c r="AY436" s="59">
        <f>COUNTA(H436:AX436)</f>
        <v>8</v>
      </c>
      <c r="AZ436" s="439"/>
      <c r="BA436" s="436"/>
    </row>
    <row r="437" spans="1:53" ht="14.1" customHeight="1" thickBot="1">
      <c r="A437" s="128">
        <v>87</v>
      </c>
      <c r="B437" s="449"/>
      <c r="C437" s="128">
        <v>2013</v>
      </c>
      <c r="D437" s="374" t="s">
        <v>22</v>
      </c>
      <c r="E437" s="133" t="s">
        <v>236</v>
      </c>
      <c r="F437" s="274" t="s">
        <v>673</v>
      </c>
      <c r="G437" s="111" t="s">
        <v>664</v>
      </c>
      <c r="H437" s="60"/>
      <c r="I437" s="61"/>
      <c r="J437" s="61"/>
      <c r="K437" s="61"/>
      <c r="L437" s="61"/>
      <c r="M437" s="61" t="s">
        <v>665</v>
      </c>
      <c r="N437" s="61"/>
      <c r="O437" s="61"/>
      <c r="P437" s="61"/>
      <c r="Q437" s="61"/>
      <c r="R437" s="61" t="s">
        <v>665</v>
      </c>
      <c r="S437" s="61" t="s">
        <v>665</v>
      </c>
      <c r="T437" s="61" t="s">
        <v>665</v>
      </c>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5"/>
      <c r="AY437" s="62">
        <f t="shared" ref="AY437" si="61">COUNTA(H437:AX437)</f>
        <v>4</v>
      </c>
      <c r="AZ437" s="440"/>
      <c r="BA437" s="437"/>
    </row>
    <row r="438" spans="1:53" ht="14.1" customHeight="1">
      <c r="A438" s="42">
        <v>88</v>
      </c>
      <c r="B438" s="441" t="s">
        <v>637</v>
      </c>
      <c r="C438" s="42">
        <v>2013</v>
      </c>
      <c r="D438" s="47" t="s">
        <v>276</v>
      </c>
      <c r="E438" s="47" t="s">
        <v>243</v>
      </c>
      <c r="F438" s="278">
        <v>10</v>
      </c>
      <c r="G438" s="113" t="s">
        <v>656</v>
      </c>
      <c r="H438" s="54"/>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6"/>
      <c r="AY438" s="57">
        <f>COUNTA(H438:AX438)</f>
        <v>0</v>
      </c>
      <c r="AZ438" s="438"/>
      <c r="BA438" s="435" t="s">
        <v>271</v>
      </c>
    </row>
    <row r="439" spans="1:53" ht="14.1" customHeight="1">
      <c r="A439" s="43">
        <v>88</v>
      </c>
      <c r="B439" s="442"/>
      <c r="C439" s="43">
        <v>2013</v>
      </c>
      <c r="D439" s="48" t="s">
        <v>276</v>
      </c>
      <c r="E439" s="48" t="s">
        <v>243</v>
      </c>
      <c r="F439" s="276">
        <v>10</v>
      </c>
      <c r="G439" s="114" t="s">
        <v>658</v>
      </c>
      <c r="H439" s="58"/>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5"/>
      <c r="AY439" s="59">
        <f>COUNTA(H439:AX439)</f>
        <v>0</v>
      </c>
      <c r="AZ439" s="439"/>
      <c r="BA439" s="436"/>
    </row>
    <row r="440" spans="1:53" ht="14.1" customHeight="1">
      <c r="A440" s="43">
        <v>88</v>
      </c>
      <c r="B440" s="442"/>
      <c r="C440" s="43">
        <v>2013</v>
      </c>
      <c r="D440" s="48" t="s">
        <v>276</v>
      </c>
      <c r="E440" s="48" t="s">
        <v>243</v>
      </c>
      <c r="F440" s="276">
        <v>10</v>
      </c>
      <c r="G440" s="112" t="s">
        <v>660</v>
      </c>
      <c r="H440" s="63"/>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3"/>
      <c r="AY440" s="64"/>
      <c r="AZ440" s="439"/>
      <c r="BA440" s="436"/>
    </row>
    <row r="441" spans="1:53" ht="14.1" customHeight="1">
      <c r="A441" s="43">
        <v>88</v>
      </c>
      <c r="B441" s="442"/>
      <c r="C441" s="43">
        <v>2013</v>
      </c>
      <c r="D441" s="48" t="s">
        <v>276</v>
      </c>
      <c r="E441" s="48" t="s">
        <v>243</v>
      </c>
      <c r="F441" s="276">
        <v>10</v>
      </c>
      <c r="G441" s="112" t="s">
        <v>662</v>
      </c>
      <c r="H441" s="63"/>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64"/>
      <c r="AZ441" s="439"/>
      <c r="BA441" s="436"/>
    </row>
    <row r="442" spans="1:53" ht="14.1" customHeight="1" thickBot="1">
      <c r="A442" s="127">
        <v>88</v>
      </c>
      <c r="B442" s="443"/>
      <c r="C442" s="127">
        <v>2013</v>
      </c>
      <c r="D442" s="373" t="s">
        <v>276</v>
      </c>
      <c r="E442" s="134" t="s">
        <v>243</v>
      </c>
      <c r="F442" s="277">
        <v>10</v>
      </c>
      <c r="G442" s="111" t="s">
        <v>664</v>
      </c>
      <c r="H442" s="60"/>
      <c r="I442" s="61"/>
      <c r="J442" s="61"/>
      <c r="K442" s="61"/>
      <c r="L442" s="61"/>
      <c r="M442" s="61" t="s">
        <v>665</v>
      </c>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t="s">
        <v>665</v>
      </c>
      <c r="AP442" s="61"/>
      <c r="AQ442" s="61"/>
      <c r="AR442" s="61"/>
      <c r="AS442" s="61"/>
      <c r="AT442" s="61"/>
      <c r="AU442" s="61"/>
      <c r="AV442" s="61"/>
      <c r="AW442" s="61"/>
      <c r="AX442" s="65"/>
      <c r="AY442" s="62">
        <f t="shared" ref="AY442" si="62">COUNTA(H442:AX442)</f>
        <v>2</v>
      </c>
      <c r="AZ442" s="440"/>
      <c r="BA442" s="437"/>
    </row>
    <row r="443" spans="1:53" ht="14.1" customHeight="1">
      <c r="A443" s="42">
        <v>89</v>
      </c>
      <c r="B443" s="441" t="s">
        <v>638</v>
      </c>
      <c r="C443" s="42">
        <v>2013</v>
      </c>
      <c r="D443" s="47" t="s">
        <v>147</v>
      </c>
      <c r="E443" s="47" t="s">
        <v>540</v>
      </c>
      <c r="F443" s="278">
        <v>2</v>
      </c>
      <c r="G443" s="113" t="s">
        <v>656</v>
      </c>
      <c r="H443" s="54"/>
      <c r="I443" s="55"/>
      <c r="J443" s="55"/>
      <c r="K443" s="55"/>
      <c r="L443" s="55"/>
      <c r="M443" s="55" t="s">
        <v>657</v>
      </c>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t="s">
        <v>657</v>
      </c>
      <c r="AS443" s="55"/>
      <c r="AT443" s="55"/>
      <c r="AU443" s="55"/>
      <c r="AV443" s="55"/>
      <c r="AW443" s="55"/>
      <c r="AX443" s="56"/>
      <c r="AY443" s="57">
        <f>COUNTA(H443:AX443)</f>
        <v>2</v>
      </c>
      <c r="AZ443" s="438"/>
      <c r="BA443" s="435"/>
    </row>
    <row r="444" spans="1:53" ht="14.1" customHeight="1">
      <c r="A444" s="43">
        <v>89</v>
      </c>
      <c r="B444" s="442"/>
      <c r="C444" s="43">
        <v>2013</v>
      </c>
      <c r="D444" s="48" t="s">
        <v>147</v>
      </c>
      <c r="E444" s="48" t="s">
        <v>540</v>
      </c>
      <c r="F444" s="276">
        <v>2</v>
      </c>
      <c r="G444" s="114" t="s">
        <v>658</v>
      </c>
      <c r="H444" s="58"/>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5"/>
      <c r="AY444" s="59">
        <f>COUNTA(H444:AX444)</f>
        <v>0</v>
      </c>
      <c r="AZ444" s="439"/>
      <c r="BA444" s="436"/>
    </row>
    <row r="445" spans="1:53" ht="14.1" customHeight="1">
      <c r="A445" s="43">
        <v>89</v>
      </c>
      <c r="B445" s="442"/>
      <c r="C445" s="43">
        <v>2013</v>
      </c>
      <c r="D445" s="48" t="s">
        <v>147</v>
      </c>
      <c r="E445" s="48" t="s">
        <v>540</v>
      </c>
      <c r="F445" s="276">
        <v>2</v>
      </c>
      <c r="G445" s="114" t="s">
        <v>660</v>
      </c>
      <c r="H445" s="58"/>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5"/>
      <c r="AY445" s="59">
        <f>COUNTA(H445:AX445)</f>
        <v>0</v>
      </c>
      <c r="AZ445" s="439"/>
      <c r="BA445" s="436"/>
    </row>
    <row r="446" spans="1:53" ht="14.1" customHeight="1">
      <c r="A446" s="43">
        <v>89</v>
      </c>
      <c r="B446" s="442"/>
      <c r="C446" s="43">
        <v>2013</v>
      </c>
      <c r="D446" s="48" t="s">
        <v>147</v>
      </c>
      <c r="E446" s="48" t="s">
        <v>540</v>
      </c>
      <c r="F446" s="276">
        <v>2</v>
      </c>
      <c r="G446" s="112" t="s">
        <v>662</v>
      </c>
      <c r="H446" s="63"/>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64"/>
      <c r="AZ446" s="439"/>
      <c r="BA446" s="436"/>
    </row>
    <row r="447" spans="1:53" ht="14.1" customHeight="1" thickBot="1">
      <c r="A447" s="127">
        <v>89</v>
      </c>
      <c r="B447" s="443"/>
      <c r="C447" s="127">
        <v>2013</v>
      </c>
      <c r="D447" s="373" t="s">
        <v>147</v>
      </c>
      <c r="E447" s="134" t="s">
        <v>540</v>
      </c>
      <c r="F447" s="277">
        <v>2</v>
      </c>
      <c r="G447" s="111" t="s">
        <v>664</v>
      </c>
      <c r="H447" s="60"/>
      <c r="I447" s="61" t="s">
        <v>665</v>
      </c>
      <c r="J447" s="61"/>
      <c r="K447" s="61"/>
      <c r="L447" s="61"/>
      <c r="M447" s="61" t="s">
        <v>665</v>
      </c>
      <c r="N447" s="61"/>
      <c r="O447" s="61"/>
      <c r="P447" s="61"/>
      <c r="Q447" s="61"/>
      <c r="R447" s="61"/>
      <c r="S447" s="61"/>
      <c r="T447" s="61"/>
      <c r="U447" s="61"/>
      <c r="V447" s="61"/>
      <c r="W447" s="61"/>
      <c r="X447" s="61"/>
      <c r="Y447" s="61"/>
      <c r="Z447" s="61"/>
      <c r="AA447" s="61"/>
      <c r="AB447" s="61"/>
      <c r="AC447" s="61" t="s">
        <v>665</v>
      </c>
      <c r="AD447" s="61"/>
      <c r="AE447" s="61"/>
      <c r="AF447" s="61"/>
      <c r="AG447" s="61" t="s">
        <v>665</v>
      </c>
      <c r="AH447" s="61"/>
      <c r="AI447" s="61"/>
      <c r="AJ447" s="61"/>
      <c r="AK447" s="61"/>
      <c r="AL447" s="61"/>
      <c r="AM447" s="61"/>
      <c r="AN447" s="61"/>
      <c r="AO447" s="61"/>
      <c r="AP447" s="61"/>
      <c r="AQ447" s="61"/>
      <c r="AR447" s="61" t="s">
        <v>665</v>
      </c>
      <c r="AS447" s="61"/>
      <c r="AT447" s="61"/>
      <c r="AU447" s="61"/>
      <c r="AV447" s="61"/>
      <c r="AW447" s="61"/>
      <c r="AX447" s="65"/>
      <c r="AY447" s="62">
        <f t="shared" ref="AY447" si="63">COUNTA(H447:AX447)</f>
        <v>5</v>
      </c>
      <c r="AZ447" s="440"/>
      <c r="BA447" s="437"/>
    </row>
    <row r="448" spans="1:53" ht="14.1" customHeight="1">
      <c r="A448" s="42">
        <v>90</v>
      </c>
      <c r="B448" s="441" t="s">
        <v>639</v>
      </c>
      <c r="C448" s="42">
        <v>2013</v>
      </c>
      <c r="D448" s="47" t="s">
        <v>22</v>
      </c>
      <c r="E448" s="47" t="s">
        <v>243</v>
      </c>
      <c r="F448" s="278" t="s">
        <v>1192</v>
      </c>
      <c r="G448" s="113" t="s">
        <v>656</v>
      </c>
      <c r="H448" s="54"/>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6"/>
      <c r="AY448" s="57">
        <f>COUNTA(H448:AX448)</f>
        <v>0</v>
      </c>
      <c r="AZ448" s="438"/>
      <c r="BA448" s="435"/>
    </row>
    <row r="449" spans="1:53" ht="14.1" customHeight="1">
      <c r="A449" s="43">
        <v>90</v>
      </c>
      <c r="B449" s="442"/>
      <c r="C449" s="43">
        <v>2013</v>
      </c>
      <c r="D449" s="48" t="s">
        <v>22</v>
      </c>
      <c r="E449" s="48" t="s">
        <v>243</v>
      </c>
      <c r="F449" s="276" t="s">
        <v>1192</v>
      </c>
      <c r="G449" s="114" t="s">
        <v>658</v>
      </c>
      <c r="H449" s="58"/>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5"/>
      <c r="AY449" s="59">
        <f>COUNTA(H449:AX449)</f>
        <v>0</v>
      </c>
      <c r="AZ449" s="439"/>
      <c r="BA449" s="436"/>
    </row>
    <row r="450" spans="1:53" ht="14.1" customHeight="1">
      <c r="A450" s="43">
        <v>90</v>
      </c>
      <c r="B450" s="442"/>
      <c r="C450" s="43">
        <v>2013</v>
      </c>
      <c r="D450" s="48" t="s">
        <v>22</v>
      </c>
      <c r="E450" s="48" t="s">
        <v>243</v>
      </c>
      <c r="F450" s="276" t="s">
        <v>1192</v>
      </c>
      <c r="G450" s="112" t="s">
        <v>660</v>
      </c>
      <c r="H450" s="63"/>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3"/>
      <c r="AY450" s="64"/>
      <c r="AZ450" s="439"/>
      <c r="BA450" s="436"/>
    </row>
    <row r="451" spans="1:53" ht="14.1" customHeight="1">
      <c r="A451" s="43">
        <v>90</v>
      </c>
      <c r="B451" s="442"/>
      <c r="C451" s="43">
        <v>2013</v>
      </c>
      <c r="D451" s="48" t="s">
        <v>22</v>
      </c>
      <c r="E451" s="48" t="s">
        <v>243</v>
      </c>
      <c r="F451" s="276" t="s">
        <v>1192</v>
      </c>
      <c r="G451" s="112" t="s">
        <v>662</v>
      </c>
      <c r="H451" s="63"/>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64"/>
      <c r="AZ451" s="439"/>
      <c r="BA451" s="436"/>
    </row>
    <row r="452" spans="1:53" ht="14.1" customHeight="1" thickBot="1">
      <c r="A452" s="127">
        <v>90</v>
      </c>
      <c r="B452" s="443"/>
      <c r="C452" s="127">
        <v>2013</v>
      </c>
      <c r="D452" s="373" t="s">
        <v>22</v>
      </c>
      <c r="E452" s="134" t="s">
        <v>243</v>
      </c>
      <c r="F452" s="277" t="s">
        <v>1192</v>
      </c>
      <c r="G452" s="111" t="s">
        <v>664</v>
      </c>
      <c r="H452" s="60"/>
      <c r="I452" s="61"/>
      <c r="J452" s="61" t="s">
        <v>665</v>
      </c>
      <c r="K452" s="61"/>
      <c r="L452" s="61"/>
      <c r="M452" s="61" t="s">
        <v>665</v>
      </c>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5"/>
      <c r="AY452" s="62">
        <f t="shared" ref="AY452" si="64">COUNTA(H452:AX452)</f>
        <v>2</v>
      </c>
      <c r="AZ452" s="440"/>
      <c r="BA452" s="437"/>
    </row>
    <row r="453" spans="1:53" ht="14.1" customHeight="1">
      <c r="A453" s="42">
        <v>91</v>
      </c>
      <c r="B453" s="441" t="s">
        <v>640</v>
      </c>
      <c r="C453" s="42">
        <v>2013</v>
      </c>
      <c r="D453" s="47" t="s">
        <v>552</v>
      </c>
      <c r="E453" s="47" t="s">
        <v>243</v>
      </c>
      <c r="F453" s="278">
        <v>21</v>
      </c>
      <c r="G453" s="113" t="s">
        <v>656</v>
      </c>
      <c r="H453" s="54"/>
      <c r="I453" s="55"/>
      <c r="J453" s="55"/>
      <c r="K453" s="55"/>
      <c r="L453" s="55"/>
      <c r="M453" s="55"/>
      <c r="N453" s="55"/>
      <c r="O453" s="55"/>
      <c r="P453" s="55"/>
      <c r="Q453" s="55"/>
      <c r="R453" s="55"/>
      <c r="S453" s="55"/>
      <c r="T453" s="55" t="s">
        <v>657</v>
      </c>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6"/>
      <c r="AY453" s="57">
        <f>COUNTA(H453:AX453)</f>
        <v>1</v>
      </c>
      <c r="AZ453" s="438"/>
      <c r="BA453" s="435"/>
    </row>
    <row r="454" spans="1:53" ht="14.1" customHeight="1">
      <c r="A454" s="43">
        <v>91</v>
      </c>
      <c r="B454" s="442"/>
      <c r="C454" s="43">
        <v>2013</v>
      </c>
      <c r="D454" s="48" t="s">
        <v>552</v>
      </c>
      <c r="E454" s="48" t="s">
        <v>243</v>
      </c>
      <c r="F454" s="276">
        <v>21</v>
      </c>
      <c r="G454" s="114" t="s">
        <v>658</v>
      </c>
      <c r="H454" s="58"/>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5"/>
      <c r="AY454" s="59">
        <f>COUNTA(H454:AX454)</f>
        <v>0</v>
      </c>
      <c r="AZ454" s="439"/>
      <c r="BA454" s="436"/>
    </row>
    <row r="455" spans="1:53" ht="14.1" customHeight="1">
      <c r="A455" s="43">
        <v>91</v>
      </c>
      <c r="B455" s="442"/>
      <c r="C455" s="43">
        <v>2013</v>
      </c>
      <c r="D455" s="48" t="s">
        <v>552</v>
      </c>
      <c r="E455" s="48" t="s">
        <v>243</v>
      </c>
      <c r="F455" s="276">
        <v>21</v>
      </c>
      <c r="G455" s="112" t="s">
        <v>660</v>
      </c>
      <c r="H455" s="63"/>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3"/>
      <c r="AY455" s="64"/>
      <c r="AZ455" s="439"/>
      <c r="BA455" s="436"/>
    </row>
    <row r="456" spans="1:53" ht="14.1" customHeight="1">
      <c r="A456" s="43">
        <v>91</v>
      </c>
      <c r="B456" s="442"/>
      <c r="C456" s="43">
        <v>2013</v>
      </c>
      <c r="D456" s="48" t="s">
        <v>552</v>
      </c>
      <c r="E456" s="48" t="s">
        <v>243</v>
      </c>
      <c r="F456" s="276">
        <v>21</v>
      </c>
      <c r="G456" s="112" t="s">
        <v>662</v>
      </c>
      <c r="H456" s="63"/>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64"/>
      <c r="AZ456" s="439"/>
      <c r="BA456" s="436"/>
    </row>
    <row r="457" spans="1:53" ht="14.1" customHeight="1" thickBot="1">
      <c r="A457" s="127">
        <v>91</v>
      </c>
      <c r="B457" s="443"/>
      <c r="C457" s="127">
        <v>2013</v>
      </c>
      <c r="D457" s="373" t="s">
        <v>552</v>
      </c>
      <c r="E457" s="134" t="s">
        <v>243</v>
      </c>
      <c r="F457" s="277">
        <v>21</v>
      </c>
      <c r="G457" s="111" t="s">
        <v>664</v>
      </c>
      <c r="H457" s="60"/>
      <c r="I457" s="61"/>
      <c r="J457" s="61"/>
      <c r="K457" s="61"/>
      <c r="L457" s="61"/>
      <c r="M457" s="61"/>
      <c r="N457" s="61"/>
      <c r="O457" s="61"/>
      <c r="P457" s="61"/>
      <c r="Q457" s="61"/>
      <c r="R457" s="61"/>
      <c r="S457" s="61"/>
      <c r="T457" s="61" t="s">
        <v>665</v>
      </c>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5"/>
      <c r="AY457" s="62">
        <f t="shared" ref="AY457" si="65">COUNTA(H457:AX457)</f>
        <v>1</v>
      </c>
      <c r="AZ457" s="440"/>
      <c r="BA457" s="437"/>
    </row>
    <row r="458" spans="1:53" ht="14.1" customHeight="1">
      <c r="A458" s="42">
        <v>92</v>
      </c>
      <c r="B458" s="441" t="s">
        <v>641</v>
      </c>
      <c r="C458" s="42">
        <v>2014</v>
      </c>
      <c r="D458" s="47" t="s">
        <v>15</v>
      </c>
      <c r="E458" s="47" t="s">
        <v>243</v>
      </c>
      <c r="F458" s="278">
        <v>14</v>
      </c>
      <c r="G458" s="113" t="s">
        <v>656</v>
      </c>
      <c r="H458" s="54"/>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6"/>
      <c r="AY458" s="57">
        <f>COUNTA(H458:AX458)</f>
        <v>0</v>
      </c>
      <c r="AZ458" s="444"/>
      <c r="BA458" s="435"/>
    </row>
    <row r="459" spans="1:53" ht="14.1" customHeight="1">
      <c r="A459" s="43">
        <v>92</v>
      </c>
      <c r="B459" s="442"/>
      <c r="C459" s="43">
        <v>2014</v>
      </c>
      <c r="D459" s="48" t="s">
        <v>15</v>
      </c>
      <c r="E459" s="48" t="s">
        <v>243</v>
      </c>
      <c r="F459" s="276">
        <v>14</v>
      </c>
      <c r="G459" s="114" t="s">
        <v>658</v>
      </c>
      <c r="H459" s="58"/>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5"/>
      <c r="AY459" s="59">
        <f>COUNTA(H459:AX459)</f>
        <v>0</v>
      </c>
      <c r="AZ459" s="445"/>
      <c r="BA459" s="436"/>
    </row>
    <row r="460" spans="1:53" ht="14.1" customHeight="1">
      <c r="A460" s="43">
        <v>92</v>
      </c>
      <c r="B460" s="442"/>
      <c r="C460" s="43">
        <v>2014</v>
      </c>
      <c r="D460" s="48" t="s">
        <v>15</v>
      </c>
      <c r="E460" s="48" t="s">
        <v>243</v>
      </c>
      <c r="F460" s="276">
        <v>14</v>
      </c>
      <c r="G460" s="112" t="s">
        <v>660</v>
      </c>
      <c r="H460" s="63"/>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3"/>
      <c r="AY460" s="64"/>
      <c r="AZ460" s="445"/>
      <c r="BA460" s="436"/>
    </row>
    <row r="461" spans="1:53" ht="14.1" customHeight="1">
      <c r="A461" s="43">
        <v>92</v>
      </c>
      <c r="B461" s="442"/>
      <c r="C461" s="43">
        <v>2014</v>
      </c>
      <c r="D461" s="48" t="s">
        <v>15</v>
      </c>
      <c r="E461" s="48" t="s">
        <v>243</v>
      </c>
      <c r="F461" s="276">
        <v>14</v>
      </c>
      <c r="G461" s="112" t="s">
        <v>662</v>
      </c>
      <c r="H461" s="63"/>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64"/>
      <c r="AZ461" s="445"/>
      <c r="BA461" s="436"/>
    </row>
    <row r="462" spans="1:53" ht="14.1" customHeight="1" thickBot="1">
      <c r="A462" s="127">
        <v>92</v>
      </c>
      <c r="B462" s="443"/>
      <c r="C462" s="127">
        <v>2014</v>
      </c>
      <c r="D462" s="373" t="s">
        <v>15</v>
      </c>
      <c r="E462" s="134" t="s">
        <v>243</v>
      </c>
      <c r="F462" s="277">
        <v>14</v>
      </c>
      <c r="G462" s="111" t="s">
        <v>664</v>
      </c>
      <c r="H462" s="60"/>
      <c r="I462" s="61"/>
      <c r="J462" s="61"/>
      <c r="K462" s="61"/>
      <c r="L462" s="61"/>
      <c r="M462" s="61" t="s">
        <v>665</v>
      </c>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5"/>
      <c r="AY462" s="62">
        <f t="shared" ref="AY462" si="66">COUNTA(H462:AX462)</f>
        <v>1</v>
      </c>
      <c r="AZ462" s="446"/>
      <c r="BA462" s="437"/>
    </row>
    <row r="463" spans="1:53" ht="14.1" customHeight="1">
      <c r="A463" s="42">
        <v>93</v>
      </c>
      <c r="B463" s="441" t="s">
        <v>643</v>
      </c>
      <c r="C463" s="42">
        <v>2014</v>
      </c>
      <c r="D463" s="47" t="s">
        <v>642</v>
      </c>
      <c r="E463" s="47" t="s">
        <v>243</v>
      </c>
      <c r="F463" s="278">
        <v>1</v>
      </c>
      <c r="G463" s="113" t="s">
        <v>656</v>
      </c>
      <c r="H463" s="54"/>
      <c r="I463" s="55"/>
      <c r="J463" s="55"/>
      <c r="K463" s="55"/>
      <c r="L463" s="55"/>
      <c r="M463" s="55"/>
      <c r="N463" s="55"/>
      <c r="O463" s="55"/>
      <c r="P463" s="55"/>
      <c r="Q463" s="55"/>
      <c r="R463" s="55"/>
      <c r="S463" s="55"/>
      <c r="T463" s="55"/>
      <c r="U463" s="55"/>
      <c r="V463" s="55"/>
      <c r="W463" s="55"/>
      <c r="X463" s="55"/>
      <c r="Y463" s="55"/>
      <c r="Z463" s="55" t="s">
        <v>657</v>
      </c>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6"/>
      <c r="AY463" s="57">
        <f>COUNTA(H463:AX463)</f>
        <v>1</v>
      </c>
      <c r="AZ463" s="438"/>
      <c r="BA463" s="435"/>
    </row>
    <row r="464" spans="1:53" ht="14.1" customHeight="1">
      <c r="A464" s="43">
        <v>93</v>
      </c>
      <c r="B464" s="442"/>
      <c r="C464" s="43">
        <v>2014</v>
      </c>
      <c r="D464" s="48" t="s">
        <v>642</v>
      </c>
      <c r="E464" s="48" t="s">
        <v>243</v>
      </c>
      <c r="F464" s="276">
        <v>1</v>
      </c>
      <c r="G464" s="114" t="s">
        <v>658</v>
      </c>
      <c r="H464" s="58"/>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5"/>
      <c r="AY464" s="59">
        <f>COUNTA(H464:AX464)</f>
        <v>0</v>
      </c>
      <c r="AZ464" s="439"/>
      <c r="BA464" s="436"/>
    </row>
    <row r="465" spans="1:53" ht="14.1" customHeight="1">
      <c r="A465" s="43">
        <v>93</v>
      </c>
      <c r="B465" s="442"/>
      <c r="C465" s="43">
        <v>2014</v>
      </c>
      <c r="D465" s="48" t="s">
        <v>642</v>
      </c>
      <c r="E465" s="48" t="s">
        <v>243</v>
      </c>
      <c r="F465" s="276">
        <v>1</v>
      </c>
      <c r="G465" s="112" t="s">
        <v>660</v>
      </c>
      <c r="H465" s="63"/>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3"/>
      <c r="AY465" s="64"/>
      <c r="AZ465" s="439"/>
      <c r="BA465" s="436"/>
    </row>
    <row r="466" spans="1:53" ht="14.1" customHeight="1">
      <c r="A466" s="43">
        <v>93</v>
      </c>
      <c r="B466" s="442"/>
      <c r="C466" s="43">
        <v>2014</v>
      </c>
      <c r="D466" s="48" t="s">
        <v>642</v>
      </c>
      <c r="E466" s="48" t="s">
        <v>243</v>
      </c>
      <c r="F466" s="276">
        <v>1</v>
      </c>
      <c r="G466" s="112" t="s">
        <v>662</v>
      </c>
      <c r="H466" s="63"/>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64"/>
      <c r="AZ466" s="439"/>
      <c r="BA466" s="436"/>
    </row>
    <row r="467" spans="1:53" ht="14.1" customHeight="1" thickBot="1">
      <c r="A467" s="127">
        <v>93</v>
      </c>
      <c r="B467" s="443"/>
      <c r="C467" s="127">
        <v>2014</v>
      </c>
      <c r="D467" s="373" t="s">
        <v>642</v>
      </c>
      <c r="E467" s="134" t="s">
        <v>243</v>
      </c>
      <c r="F467" s="277">
        <v>1</v>
      </c>
      <c r="G467" s="111" t="s">
        <v>664</v>
      </c>
      <c r="H467" s="60"/>
      <c r="I467" s="61"/>
      <c r="J467" s="61"/>
      <c r="K467" s="61"/>
      <c r="L467" s="61"/>
      <c r="M467" s="61" t="s">
        <v>665</v>
      </c>
      <c r="N467" s="61"/>
      <c r="O467" s="61"/>
      <c r="P467" s="61"/>
      <c r="Q467" s="61"/>
      <c r="R467" s="61"/>
      <c r="S467" s="61"/>
      <c r="T467" s="61"/>
      <c r="U467" s="61"/>
      <c r="V467" s="61"/>
      <c r="W467" s="61"/>
      <c r="X467" s="61"/>
      <c r="Y467" s="61"/>
      <c r="Z467" s="61" t="s">
        <v>665</v>
      </c>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5"/>
      <c r="AY467" s="62">
        <f t="shared" ref="AY467" si="67">COUNTA(H467:AX467)</f>
        <v>2</v>
      </c>
      <c r="AZ467" s="440"/>
      <c r="BA467" s="437"/>
    </row>
    <row r="468" spans="1:53" ht="14.1" customHeight="1">
      <c r="A468" s="42">
        <v>94</v>
      </c>
      <c r="B468" s="441" t="s">
        <v>644</v>
      </c>
      <c r="C468" s="42">
        <v>2014</v>
      </c>
      <c r="D468" s="47" t="s">
        <v>158</v>
      </c>
      <c r="E468" s="47" t="s">
        <v>540</v>
      </c>
      <c r="F468" s="278">
        <v>1</v>
      </c>
      <c r="G468" s="113" t="s">
        <v>656</v>
      </c>
      <c r="H468" s="54"/>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t="s">
        <v>657</v>
      </c>
      <c r="AG468" s="55"/>
      <c r="AH468" s="55"/>
      <c r="AI468" s="55"/>
      <c r="AJ468" s="55"/>
      <c r="AK468" s="55"/>
      <c r="AL468" s="55"/>
      <c r="AM468" s="55"/>
      <c r="AN468" s="55"/>
      <c r="AO468" s="55"/>
      <c r="AP468" s="55"/>
      <c r="AQ468" s="55"/>
      <c r="AR468" s="55" t="s">
        <v>657</v>
      </c>
      <c r="AS468" s="55"/>
      <c r="AT468" s="55"/>
      <c r="AU468" s="55"/>
      <c r="AV468" s="55"/>
      <c r="AW468" s="55"/>
      <c r="AX468" s="56"/>
      <c r="AY468" s="57">
        <f>COUNTA(H468:AX468)</f>
        <v>2</v>
      </c>
      <c r="AZ468" s="438"/>
      <c r="BA468" s="435"/>
    </row>
    <row r="469" spans="1:53" ht="14.1" customHeight="1">
      <c r="A469" s="43">
        <v>94</v>
      </c>
      <c r="B469" s="442"/>
      <c r="C469" s="43">
        <v>2014</v>
      </c>
      <c r="D469" s="48" t="s">
        <v>158</v>
      </c>
      <c r="E469" s="48" t="s">
        <v>540</v>
      </c>
      <c r="F469" s="276">
        <v>1</v>
      </c>
      <c r="G469" s="114" t="s">
        <v>658</v>
      </c>
      <c r="H469" s="58"/>
      <c r="I469" s="14"/>
      <c r="J469" s="14"/>
      <c r="K469" s="14"/>
      <c r="L469" s="14"/>
      <c r="M469" s="14" t="s">
        <v>659</v>
      </c>
      <c r="N469" s="14"/>
      <c r="O469" s="14"/>
      <c r="P469" s="14"/>
      <c r="Q469" s="14"/>
      <c r="R469" s="14"/>
      <c r="S469" s="14"/>
      <c r="T469" s="14"/>
      <c r="U469" s="14"/>
      <c r="V469" s="14"/>
      <c r="W469" s="14"/>
      <c r="X469" s="14"/>
      <c r="Y469" s="14"/>
      <c r="Z469" s="14"/>
      <c r="AA469" s="14"/>
      <c r="AB469" s="14"/>
      <c r="AC469" s="14"/>
      <c r="AD469" s="14"/>
      <c r="AE469" s="14"/>
      <c r="AF469" s="14"/>
      <c r="AG469" s="14" t="s">
        <v>659</v>
      </c>
      <c r="AH469" s="14"/>
      <c r="AI469" s="14"/>
      <c r="AJ469" s="14"/>
      <c r="AK469" s="14"/>
      <c r="AL469" s="14"/>
      <c r="AM469" s="14"/>
      <c r="AN469" s="14"/>
      <c r="AO469" s="14" t="s">
        <v>659</v>
      </c>
      <c r="AP469" s="14"/>
      <c r="AQ469" s="14"/>
      <c r="AR469" s="14"/>
      <c r="AS469" s="14"/>
      <c r="AT469" s="14"/>
      <c r="AU469" s="14"/>
      <c r="AV469" s="14"/>
      <c r="AW469" s="14"/>
      <c r="AX469" s="15"/>
      <c r="AY469" s="59">
        <f>COUNTA(H469:AX469)</f>
        <v>3</v>
      </c>
      <c r="AZ469" s="439"/>
      <c r="BA469" s="436"/>
    </row>
    <row r="470" spans="1:53" ht="14.1" customHeight="1">
      <c r="A470" s="43">
        <v>94</v>
      </c>
      <c r="B470" s="442"/>
      <c r="C470" s="43">
        <v>2014</v>
      </c>
      <c r="D470" s="48" t="s">
        <v>158</v>
      </c>
      <c r="E470" s="48" t="s">
        <v>540</v>
      </c>
      <c r="F470" s="276">
        <v>1</v>
      </c>
      <c r="G470" s="114" t="s">
        <v>660</v>
      </c>
      <c r="H470" s="58"/>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t="s">
        <v>661</v>
      </c>
      <c r="AG470" s="14" t="s">
        <v>661</v>
      </c>
      <c r="AH470" s="14"/>
      <c r="AI470" s="14"/>
      <c r="AJ470" s="14"/>
      <c r="AK470" s="14"/>
      <c r="AL470" s="14"/>
      <c r="AM470" s="14"/>
      <c r="AN470" s="14"/>
      <c r="AO470" s="14" t="s">
        <v>661</v>
      </c>
      <c r="AP470" s="14"/>
      <c r="AQ470" s="14"/>
      <c r="AR470" s="14" t="s">
        <v>661</v>
      </c>
      <c r="AS470" s="14"/>
      <c r="AT470" s="14"/>
      <c r="AU470" s="14"/>
      <c r="AV470" s="14"/>
      <c r="AW470" s="14"/>
      <c r="AX470" s="15"/>
      <c r="AY470" s="59">
        <f>COUNTA(H470:AX470)</f>
        <v>4</v>
      </c>
      <c r="AZ470" s="439"/>
      <c r="BA470" s="436"/>
    </row>
    <row r="471" spans="1:53" ht="14.1" customHeight="1">
      <c r="A471" s="43">
        <v>94</v>
      </c>
      <c r="B471" s="442"/>
      <c r="C471" s="43">
        <v>2014</v>
      </c>
      <c r="D471" s="48" t="s">
        <v>158</v>
      </c>
      <c r="E471" s="48" t="s">
        <v>540</v>
      </c>
      <c r="F471" s="276">
        <v>1</v>
      </c>
      <c r="G471" s="112" t="s">
        <v>662</v>
      </c>
      <c r="H471" s="63"/>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64"/>
      <c r="AZ471" s="439"/>
      <c r="BA471" s="436"/>
    </row>
    <row r="472" spans="1:53" ht="14.1" customHeight="1" thickBot="1">
      <c r="A472" s="127">
        <v>94</v>
      </c>
      <c r="B472" s="443"/>
      <c r="C472" s="127">
        <v>2014</v>
      </c>
      <c r="D472" s="373" t="s">
        <v>158</v>
      </c>
      <c r="E472" s="134" t="s">
        <v>540</v>
      </c>
      <c r="F472" s="277">
        <v>1</v>
      </c>
      <c r="G472" s="111" t="s">
        <v>664</v>
      </c>
      <c r="H472" s="60"/>
      <c r="I472" s="61"/>
      <c r="J472" s="61" t="s">
        <v>665</v>
      </c>
      <c r="K472" s="61"/>
      <c r="L472" s="61"/>
      <c r="M472" s="61" t="s">
        <v>665</v>
      </c>
      <c r="N472" s="61"/>
      <c r="O472" s="61"/>
      <c r="P472" s="61"/>
      <c r="Q472" s="61"/>
      <c r="R472" s="61"/>
      <c r="S472" s="61"/>
      <c r="T472" s="61"/>
      <c r="U472" s="61"/>
      <c r="V472" s="61"/>
      <c r="W472" s="61"/>
      <c r="X472" s="61"/>
      <c r="Y472" s="61"/>
      <c r="Z472" s="61"/>
      <c r="AA472" s="61"/>
      <c r="AB472" s="61"/>
      <c r="AC472" s="61"/>
      <c r="AD472" s="61"/>
      <c r="AE472" s="61"/>
      <c r="AF472" s="61"/>
      <c r="AG472" s="61" t="s">
        <v>665</v>
      </c>
      <c r="AH472" s="61"/>
      <c r="AI472" s="61"/>
      <c r="AJ472" s="61"/>
      <c r="AK472" s="61"/>
      <c r="AL472" s="61"/>
      <c r="AM472" s="61"/>
      <c r="AN472" s="61"/>
      <c r="AO472" s="61" t="s">
        <v>665</v>
      </c>
      <c r="AP472" s="61"/>
      <c r="AQ472" s="61"/>
      <c r="AR472" s="61"/>
      <c r="AS472" s="61"/>
      <c r="AT472" s="61"/>
      <c r="AU472" s="61"/>
      <c r="AV472" s="61"/>
      <c r="AW472" s="61"/>
      <c r="AX472" s="65"/>
      <c r="AY472" s="62">
        <f t="shared" ref="AY472" si="68">COUNTA(H472:AX472)</f>
        <v>4</v>
      </c>
      <c r="AZ472" s="440"/>
      <c r="BA472" s="437"/>
    </row>
    <row r="473" spans="1:53" ht="14.1" customHeight="1">
      <c r="A473" s="42">
        <v>95</v>
      </c>
      <c r="B473" s="441" t="s">
        <v>645</v>
      </c>
      <c r="C473" s="42">
        <v>2014</v>
      </c>
      <c r="D473" s="47" t="s">
        <v>303</v>
      </c>
      <c r="E473" s="47" t="s">
        <v>243</v>
      </c>
      <c r="F473" s="278">
        <v>21</v>
      </c>
      <c r="G473" s="113" t="s">
        <v>656</v>
      </c>
      <c r="H473" s="54"/>
      <c r="I473" s="55"/>
      <c r="J473" s="55"/>
      <c r="K473" s="55"/>
      <c r="L473" s="55"/>
      <c r="M473" s="55"/>
      <c r="N473" s="55"/>
      <c r="O473" s="55"/>
      <c r="P473" s="55"/>
      <c r="Q473" s="55"/>
      <c r="R473" s="55" t="s">
        <v>657</v>
      </c>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6"/>
      <c r="AY473" s="57">
        <f>COUNTA(H473:AX473)</f>
        <v>1</v>
      </c>
      <c r="AZ473" s="438" t="s">
        <v>690</v>
      </c>
      <c r="BA473" s="435"/>
    </row>
    <row r="474" spans="1:53" ht="14.1" customHeight="1">
      <c r="A474" s="43">
        <v>95</v>
      </c>
      <c r="B474" s="442"/>
      <c r="C474" s="43">
        <v>2014</v>
      </c>
      <c r="D474" s="48" t="s">
        <v>303</v>
      </c>
      <c r="E474" s="48" t="s">
        <v>243</v>
      </c>
      <c r="F474" s="276">
        <v>21</v>
      </c>
      <c r="G474" s="114" t="s">
        <v>658</v>
      </c>
      <c r="H474" s="58"/>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5"/>
      <c r="AY474" s="59">
        <f>COUNTA(H474:AX474)</f>
        <v>0</v>
      </c>
      <c r="AZ474" s="439"/>
      <c r="BA474" s="436"/>
    </row>
    <row r="475" spans="1:53" ht="14.1" customHeight="1">
      <c r="A475" s="43">
        <v>95</v>
      </c>
      <c r="B475" s="442"/>
      <c r="C475" s="43">
        <v>2014</v>
      </c>
      <c r="D475" s="48" t="s">
        <v>303</v>
      </c>
      <c r="E475" s="48" t="s">
        <v>243</v>
      </c>
      <c r="F475" s="276">
        <v>21</v>
      </c>
      <c r="G475" s="112" t="s">
        <v>660</v>
      </c>
      <c r="H475" s="63"/>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3"/>
      <c r="AY475" s="64"/>
      <c r="AZ475" s="439"/>
      <c r="BA475" s="436"/>
    </row>
    <row r="476" spans="1:53" ht="14.1" customHeight="1">
      <c r="A476" s="43">
        <v>95</v>
      </c>
      <c r="B476" s="442"/>
      <c r="C476" s="43">
        <v>2014</v>
      </c>
      <c r="D476" s="48" t="s">
        <v>303</v>
      </c>
      <c r="E476" s="48" t="s">
        <v>243</v>
      </c>
      <c r="F476" s="276">
        <v>21</v>
      </c>
      <c r="G476" s="112" t="s">
        <v>662</v>
      </c>
      <c r="H476" s="63"/>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64"/>
      <c r="AZ476" s="439"/>
      <c r="BA476" s="436"/>
    </row>
    <row r="477" spans="1:53" ht="14.1" customHeight="1" thickBot="1">
      <c r="A477" s="127">
        <v>95</v>
      </c>
      <c r="B477" s="443"/>
      <c r="C477" s="127">
        <v>2014</v>
      </c>
      <c r="D477" s="373" t="s">
        <v>303</v>
      </c>
      <c r="E477" s="134" t="s">
        <v>243</v>
      </c>
      <c r="F477" s="277">
        <v>21</v>
      </c>
      <c r="G477" s="111" t="s">
        <v>664</v>
      </c>
      <c r="H477" s="6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5"/>
      <c r="AY477" s="62">
        <f t="shared" ref="AY477" si="69">COUNTA(H477:AX477)</f>
        <v>0</v>
      </c>
      <c r="AZ477" s="440"/>
      <c r="BA477" s="437"/>
    </row>
    <row r="478" spans="1:53" ht="14.1" customHeight="1">
      <c r="A478" s="42">
        <v>96</v>
      </c>
      <c r="B478" s="441" t="s">
        <v>646</v>
      </c>
      <c r="C478" s="42">
        <v>2014</v>
      </c>
      <c r="D478" s="47" t="s">
        <v>76</v>
      </c>
      <c r="E478" s="47" t="s">
        <v>243</v>
      </c>
      <c r="F478" s="278" t="s">
        <v>1193</v>
      </c>
      <c r="G478" s="113" t="s">
        <v>656</v>
      </c>
      <c r="H478" s="54" t="s">
        <v>13</v>
      </c>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6"/>
      <c r="AY478" s="57">
        <v>0</v>
      </c>
      <c r="AZ478" s="438"/>
      <c r="BA478" s="435"/>
    </row>
    <row r="479" spans="1:53" ht="14.1" customHeight="1">
      <c r="A479" s="43">
        <v>96</v>
      </c>
      <c r="B479" s="442"/>
      <c r="C479" s="43">
        <v>2014</v>
      </c>
      <c r="D479" s="48" t="s">
        <v>76</v>
      </c>
      <c r="E479" s="48" t="s">
        <v>243</v>
      </c>
      <c r="F479" s="276" t="s">
        <v>1193</v>
      </c>
      <c r="G479" s="114" t="s">
        <v>658</v>
      </c>
      <c r="H479" s="58" t="s">
        <v>13</v>
      </c>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5"/>
      <c r="AY479" s="59">
        <v>0</v>
      </c>
      <c r="AZ479" s="439"/>
      <c r="BA479" s="436"/>
    </row>
    <row r="480" spans="1:53" ht="14.1" customHeight="1">
      <c r="A480" s="43">
        <v>96</v>
      </c>
      <c r="B480" s="442"/>
      <c r="C480" s="43">
        <v>2014</v>
      </c>
      <c r="D480" s="48" t="s">
        <v>76</v>
      </c>
      <c r="E480" s="48" t="s">
        <v>243</v>
      </c>
      <c r="F480" s="276" t="s">
        <v>1193</v>
      </c>
      <c r="G480" s="112" t="s">
        <v>660</v>
      </c>
      <c r="H480" s="63" t="s">
        <v>13</v>
      </c>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3"/>
      <c r="AY480" s="64"/>
      <c r="AZ480" s="439"/>
      <c r="BA480" s="436"/>
    </row>
    <row r="481" spans="1:53" ht="14.1" customHeight="1">
      <c r="A481" s="43">
        <v>96</v>
      </c>
      <c r="B481" s="442"/>
      <c r="C481" s="43">
        <v>2014</v>
      </c>
      <c r="D481" s="48" t="s">
        <v>76</v>
      </c>
      <c r="E481" s="48" t="s">
        <v>243</v>
      </c>
      <c r="F481" s="276" t="s">
        <v>1193</v>
      </c>
      <c r="G481" s="112" t="s">
        <v>662</v>
      </c>
      <c r="H481" s="63" t="s">
        <v>13</v>
      </c>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64"/>
      <c r="AZ481" s="439"/>
      <c r="BA481" s="436"/>
    </row>
    <row r="482" spans="1:53" ht="14.1" customHeight="1" thickBot="1">
      <c r="A482" s="127">
        <v>96</v>
      </c>
      <c r="B482" s="443"/>
      <c r="C482" s="127">
        <v>2014</v>
      </c>
      <c r="D482" s="373" t="s">
        <v>76</v>
      </c>
      <c r="E482" s="134" t="s">
        <v>243</v>
      </c>
      <c r="F482" s="277" t="s">
        <v>1193</v>
      </c>
      <c r="G482" s="111" t="s">
        <v>664</v>
      </c>
      <c r="H482" s="60" t="s">
        <v>13</v>
      </c>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5"/>
      <c r="AY482" s="62">
        <v>0</v>
      </c>
      <c r="AZ482" s="440"/>
      <c r="BA482" s="437"/>
    </row>
    <row r="483" spans="1:53" ht="14.1" customHeight="1">
      <c r="A483" s="41">
        <v>97</v>
      </c>
      <c r="B483" s="447" t="s">
        <v>1408</v>
      </c>
      <c r="C483" s="41">
        <v>2014</v>
      </c>
      <c r="D483" s="131" t="s">
        <v>508</v>
      </c>
      <c r="E483" s="131" t="s">
        <v>236</v>
      </c>
      <c r="F483" s="272" t="s">
        <v>1228</v>
      </c>
      <c r="G483" s="115" t="s">
        <v>656</v>
      </c>
      <c r="H483" s="70"/>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2"/>
      <c r="AY483" s="73">
        <f>COUNTA(H483:AX483)</f>
        <v>0</v>
      </c>
      <c r="AZ483" s="438"/>
      <c r="BA483" s="435"/>
    </row>
    <row r="484" spans="1:53" ht="14.1" customHeight="1">
      <c r="A484" s="141">
        <v>97</v>
      </c>
      <c r="B484" s="448"/>
      <c r="C484" s="141">
        <v>2014</v>
      </c>
      <c r="D484" s="132" t="s">
        <v>508</v>
      </c>
      <c r="E484" s="132" t="s">
        <v>236</v>
      </c>
      <c r="F484" s="273" t="s">
        <v>1228</v>
      </c>
      <c r="G484" s="114" t="s">
        <v>658</v>
      </c>
      <c r="H484" s="58"/>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5"/>
      <c r="AY484" s="59">
        <f>COUNTA(H484:AX484)</f>
        <v>0</v>
      </c>
      <c r="AZ484" s="439"/>
      <c r="BA484" s="436"/>
    </row>
    <row r="485" spans="1:53" ht="14.1" customHeight="1">
      <c r="A485" s="141">
        <v>97</v>
      </c>
      <c r="B485" s="448"/>
      <c r="C485" s="141">
        <v>2014</v>
      </c>
      <c r="D485" s="132" t="s">
        <v>508</v>
      </c>
      <c r="E485" s="132" t="s">
        <v>236</v>
      </c>
      <c r="F485" s="273" t="s">
        <v>1228</v>
      </c>
      <c r="G485" s="114" t="s">
        <v>660</v>
      </c>
      <c r="H485" s="58"/>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5"/>
      <c r="AY485" s="59">
        <f>COUNTA(H485:AX485)</f>
        <v>0</v>
      </c>
      <c r="AZ485" s="439"/>
      <c r="BA485" s="436"/>
    </row>
    <row r="486" spans="1:53" ht="14.1" customHeight="1">
      <c r="A486" s="141">
        <v>97</v>
      </c>
      <c r="B486" s="448"/>
      <c r="C486" s="141">
        <v>2014</v>
      </c>
      <c r="D486" s="132" t="s">
        <v>508</v>
      </c>
      <c r="E486" s="132" t="s">
        <v>236</v>
      </c>
      <c r="F486" s="273" t="s">
        <v>1228</v>
      </c>
      <c r="G486" s="114" t="s">
        <v>662</v>
      </c>
      <c r="H486" s="58"/>
      <c r="I486" s="14"/>
      <c r="J486" s="92"/>
      <c r="K486" s="14"/>
      <c r="L486" s="14"/>
      <c r="M486" s="92"/>
      <c r="N486" s="14"/>
      <c r="O486" s="14"/>
      <c r="P486" s="14"/>
      <c r="Q486" s="14"/>
      <c r="R486" s="14" t="s">
        <v>13</v>
      </c>
      <c r="S486" s="53" t="s">
        <v>672</v>
      </c>
      <c r="T486" s="14" t="s">
        <v>671</v>
      </c>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92"/>
      <c r="AY486" s="59">
        <f>COUNTA(H486:AX486)</f>
        <v>3</v>
      </c>
      <c r="AZ486" s="439"/>
      <c r="BA486" s="436"/>
    </row>
    <row r="487" spans="1:53" ht="14.1" customHeight="1" thickBot="1">
      <c r="A487" s="128">
        <v>97</v>
      </c>
      <c r="B487" s="449"/>
      <c r="C487" s="128">
        <v>2014</v>
      </c>
      <c r="D487" s="374" t="s">
        <v>508</v>
      </c>
      <c r="E487" s="133" t="s">
        <v>236</v>
      </c>
      <c r="F487" s="274" t="s">
        <v>1228</v>
      </c>
      <c r="G487" s="111" t="s">
        <v>664</v>
      </c>
      <c r="H487" s="6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5"/>
      <c r="AY487" s="62">
        <f t="shared" ref="AY487" si="70">COUNTA(H487:AX487)</f>
        <v>0</v>
      </c>
      <c r="AZ487" s="440"/>
      <c r="BA487" s="437"/>
    </row>
    <row r="488" spans="1:53" ht="14.1" customHeight="1">
      <c r="A488" s="41">
        <v>98</v>
      </c>
      <c r="B488" s="447" t="s">
        <v>1409</v>
      </c>
      <c r="C488" s="41">
        <v>2014</v>
      </c>
      <c r="D488" s="131" t="s">
        <v>497</v>
      </c>
      <c r="E488" s="131" t="s">
        <v>236</v>
      </c>
      <c r="F488" s="272" t="s">
        <v>1228</v>
      </c>
      <c r="G488" s="115" t="s">
        <v>656</v>
      </c>
      <c r="H488" s="70"/>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2"/>
      <c r="AY488" s="73">
        <f>COUNTA(H488:AX488)</f>
        <v>0</v>
      </c>
      <c r="AZ488" s="438"/>
      <c r="BA488" s="435"/>
    </row>
    <row r="489" spans="1:53" ht="14.1" customHeight="1">
      <c r="A489" s="141">
        <v>98</v>
      </c>
      <c r="B489" s="448"/>
      <c r="C489" s="141">
        <v>2014</v>
      </c>
      <c r="D489" s="132" t="s">
        <v>497</v>
      </c>
      <c r="E489" s="132" t="s">
        <v>236</v>
      </c>
      <c r="F489" s="273" t="s">
        <v>1228</v>
      </c>
      <c r="G489" s="114" t="s">
        <v>658</v>
      </c>
      <c r="H489" s="58"/>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5"/>
      <c r="AY489" s="59">
        <f>COUNTA(H489:AX489)</f>
        <v>0</v>
      </c>
      <c r="AZ489" s="439"/>
      <c r="BA489" s="436"/>
    </row>
    <row r="490" spans="1:53" ht="14.1" customHeight="1">
      <c r="A490" s="141">
        <v>98</v>
      </c>
      <c r="B490" s="448"/>
      <c r="C490" s="141">
        <v>2014</v>
      </c>
      <c r="D490" s="132" t="s">
        <v>497</v>
      </c>
      <c r="E490" s="132" t="s">
        <v>236</v>
      </c>
      <c r="F490" s="273" t="s">
        <v>1228</v>
      </c>
      <c r="G490" s="114" t="s">
        <v>660</v>
      </c>
      <c r="H490" s="58"/>
      <c r="I490" s="14"/>
      <c r="J490" s="14"/>
      <c r="K490" s="14"/>
      <c r="L490" s="14"/>
      <c r="M490" s="14" t="s">
        <v>661</v>
      </c>
      <c r="N490" s="14"/>
      <c r="O490" s="14"/>
      <c r="P490" s="14"/>
      <c r="Q490" s="14"/>
      <c r="R490" s="14"/>
      <c r="S490" s="14"/>
      <c r="T490" s="14" t="s">
        <v>661</v>
      </c>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5"/>
      <c r="AY490" s="59">
        <f>COUNTA(H490:AX490)</f>
        <v>2</v>
      </c>
      <c r="AZ490" s="439"/>
      <c r="BA490" s="436"/>
    </row>
    <row r="491" spans="1:53" ht="14.1" customHeight="1">
      <c r="A491" s="141">
        <v>98</v>
      </c>
      <c r="B491" s="448"/>
      <c r="C491" s="141">
        <v>2014</v>
      </c>
      <c r="D491" s="132" t="s">
        <v>497</v>
      </c>
      <c r="E491" s="132" t="s">
        <v>236</v>
      </c>
      <c r="F491" s="273" t="s">
        <v>1228</v>
      </c>
      <c r="G491" s="114" t="s">
        <v>662</v>
      </c>
      <c r="H491" s="58"/>
      <c r="I491" s="14"/>
      <c r="J491" s="14" t="s">
        <v>13</v>
      </c>
      <c r="K491" s="14"/>
      <c r="L491" s="14"/>
      <c r="M491" s="14" t="s">
        <v>13</v>
      </c>
      <c r="N491" s="14"/>
      <c r="O491" s="14"/>
      <c r="P491" s="14"/>
      <c r="Q491" s="14"/>
      <c r="R491" s="92"/>
      <c r="S491" s="92"/>
      <c r="T491" s="14" t="s">
        <v>13</v>
      </c>
      <c r="U491" s="14"/>
      <c r="V491" s="14"/>
      <c r="W491" s="14"/>
      <c r="X491" s="14"/>
      <c r="Y491" s="14"/>
      <c r="Z491" s="14"/>
      <c r="AA491" s="14"/>
      <c r="AB491" s="14"/>
      <c r="AC491" s="14"/>
      <c r="AD491" s="14"/>
      <c r="AE491" s="14"/>
      <c r="AF491" s="14"/>
      <c r="AG491" s="14" t="s">
        <v>13</v>
      </c>
      <c r="AH491" s="14"/>
      <c r="AI491" s="14"/>
      <c r="AJ491" s="14"/>
      <c r="AK491" s="14"/>
      <c r="AL491" s="14"/>
      <c r="AM491" s="14"/>
      <c r="AN491" s="14"/>
      <c r="AO491" s="14"/>
      <c r="AP491" s="14"/>
      <c r="AQ491" s="14"/>
      <c r="AR491" s="14"/>
      <c r="AS491" s="14"/>
      <c r="AT491" s="14"/>
      <c r="AU491" s="14"/>
      <c r="AV491" s="14"/>
      <c r="AW491" s="14"/>
      <c r="AX491" s="92"/>
      <c r="AY491" s="59">
        <f>COUNTA(H491:AX491)</f>
        <v>4</v>
      </c>
      <c r="AZ491" s="439"/>
      <c r="BA491" s="436"/>
    </row>
    <row r="492" spans="1:53" ht="14.1" customHeight="1" thickBot="1">
      <c r="A492" s="128">
        <v>98</v>
      </c>
      <c r="B492" s="449"/>
      <c r="C492" s="128">
        <v>2014</v>
      </c>
      <c r="D492" s="374" t="s">
        <v>497</v>
      </c>
      <c r="E492" s="133" t="s">
        <v>236</v>
      </c>
      <c r="F492" s="274" t="s">
        <v>1228</v>
      </c>
      <c r="G492" s="111" t="s">
        <v>664</v>
      </c>
      <c r="H492" s="6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5"/>
      <c r="AY492" s="62">
        <f t="shared" ref="AY492" si="71">COUNTA(H492:AX492)</f>
        <v>0</v>
      </c>
      <c r="AZ492" s="440"/>
      <c r="BA492" s="437"/>
    </row>
    <row r="493" spans="1:53" ht="14.1" customHeight="1">
      <c r="A493" s="42">
        <v>99</v>
      </c>
      <c r="B493" s="441" t="s">
        <v>647</v>
      </c>
      <c r="C493" s="42">
        <v>2014</v>
      </c>
      <c r="D493" s="47" t="s">
        <v>42</v>
      </c>
      <c r="E493" s="47" t="s">
        <v>243</v>
      </c>
      <c r="F493" s="278">
        <v>1</v>
      </c>
      <c r="G493" s="113" t="s">
        <v>656</v>
      </c>
      <c r="H493" s="54" t="s">
        <v>13</v>
      </c>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6"/>
      <c r="AY493" s="57">
        <v>0</v>
      </c>
      <c r="AZ493" s="438"/>
      <c r="BA493" s="435"/>
    </row>
    <row r="494" spans="1:53" ht="14.1" customHeight="1">
      <c r="A494" s="43">
        <v>99</v>
      </c>
      <c r="B494" s="442"/>
      <c r="C494" s="43">
        <v>2014</v>
      </c>
      <c r="D494" s="48" t="s">
        <v>42</v>
      </c>
      <c r="E494" s="48" t="s">
        <v>243</v>
      </c>
      <c r="F494" s="276">
        <v>1</v>
      </c>
      <c r="G494" s="114" t="s">
        <v>658</v>
      </c>
      <c r="H494" s="58" t="s">
        <v>13</v>
      </c>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5"/>
      <c r="AY494" s="59">
        <v>0</v>
      </c>
      <c r="AZ494" s="439"/>
      <c r="BA494" s="436"/>
    </row>
    <row r="495" spans="1:53" ht="14.1" customHeight="1">
      <c r="A495" s="43">
        <v>99</v>
      </c>
      <c r="B495" s="442"/>
      <c r="C495" s="43">
        <v>2014</v>
      </c>
      <c r="D495" s="48" t="s">
        <v>42</v>
      </c>
      <c r="E495" s="48" t="s">
        <v>243</v>
      </c>
      <c r="F495" s="276">
        <v>1</v>
      </c>
      <c r="G495" s="112" t="s">
        <v>660</v>
      </c>
      <c r="H495" s="63" t="s">
        <v>13</v>
      </c>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3"/>
      <c r="AY495" s="64"/>
      <c r="AZ495" s="439"/>
      <c r="BA495" s="436"/>
    </row>
    <row r="496" spans="1:53" ht="14.1" customHeight="1">
      <c r="A496" s="43">
        <v>99</v>
      </c>
      <c r="B496" s="442"/>
      <c r="C496" s="43">
        <v>2014</v>
      </c>
      <c r="D496" s="48" t="s">
        <v>42</v>
      </c>
      <c r="E496" s="48" t="s">
        <v>243</v>
      </c>
      <c r="F496" s="276">
        <v>1</v>
      </c>
      <c r="G496" s="112" t="s">
        <v>662</v>
      </c>
      <c r="H496" s="63" t="s">
        <v>13</v>
      </c>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64"/>
      <c r="AZ496" s="439"/>
      <c r="BA496" s="436"/>
    </row>
    <row r="497" spans="1:53" ht="14.1" customHeight="1" thickBot="1">
      <c r="A497" s="127">
        <v>99</v>
      </c>
      <c r="B497" s="443"/>
      <c r="C497" s="127">
        <v>2014</v>
      </c>
      <c r="D497" s="373" t="s">
        <v>42</v>
      </c>
      <c r="E497" s="134" t="s">
        <v>243</v>
      </c>
      <c r="F497" s="277">
        <v>1</v>
      </c>
      <c r="G497" s="111" t="s">
        <v>664</v>
      </c>
      <c r="H497" s="60" t="s">
        <v>13</v>
      </c>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5"/>
      <c r="AY497" s="62">
        <v>0</v>
      </c>
      <c r="AZ497" s="440"/>
      <c r="BA497" s="437"/>
    </row>
    <row r="498" spans="1:53" ht="14.1" customHeight="1">
      <c r="A498" s="42">
        <v>100</v>
      </c>
      <c r="B498" s="441" t="s">
        <v>648</v>
      </c>
      <c r="C498" s="42">
        <v>2015</v>
      </c>
      <c r="D498" s="47" t="s">
        <v>479</v>
      </c>
      <c r="E498" s="47" t="s">
        <v>243</v>
      </c>
      <c r="F498" s="278">
        <v>22</v>
      </c>
      <c r="G498" s="113" t="s">
        <v>656</v>
      </c>
      <c r="H498" s="54"/>
      <c r="I498" s="55"/>
      <c r="J498" s="55"/>
      <c r="K498" s="55"/>
      <c r="L498" s="55"/>
      <c r="M498" s="55" t="s">
        <v>657</v>
      </c>
      <c r="N498" s="55"/>
      <c r="O498" s="55" t="s">
        <v>657</v>
      </c>
      <c r="P498" s="55" t="s">
        <v>657</v>
      </c>
      <c r="Q498" s="55"/>
      <c r="R498" s="55"/>
      <c r="S498" s="55" t="s">
        <v>657</v>
      </c>
      <c r="T498" s="55" t="s">
        <v>657</v>
      </c>
      <c r="U498" s="55"/>
      <c r="V498" s="55" t="s">
        <v>657</v>
      </c>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6"/>
      <c r="AY498" s="57">
        <f>COUNTA(H498:AX498)</f>
        <v>6</v>
      </c>
      <c r="AZ498" s="438"/>
      <c r="BA498" s="435"/>
    </row>
    <row r="499" spans="1:53" ht="14.1" customHeight="1">
      <c r="A499" s="43">
        <v>100</v>
      </c>
      <c r="B499" s="442"/>
      <c r="C499" s="43">
        <v>2015</v>
      </c>
      <c r="D499" s="48" t="s">
        <v>479</v>
      </c>
      <c r="E499" s="48" t="s">
        <v>243</v>
      </c>
      <c r="F499" s="276">
        <v>22</v>
      </c>
      <c r="G499" s="114" t="s">
        <v>658</v>
      </c>
      <c r="H499" s="58"/>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5"/>
      <c r="AY499" s="59">
        <f>COUNTA(H499:AX499)</f>
        <v>0</v>
      </c>
      <c r="AZ499" s="439"/>
      <c r="BA499" s="436"/>
    </row>
    <row r="500" spans="1:53" ht="14.1" customHeight="1">
      <c r="A500" s="43">
        <v>100</v>
      </c>
      <c r="B500" s="442"/>
      <c r="C500" s="43">
        <v>2015</v>
      </c>
      <c r="D500" s="48" t="s">
        <v>479</v>
      </c>
      <c r="E500" s="48" t="s">
        <v>243</v>
      </c>
      <c r="F500" s="276">
        <v>22</v>
      </c>
      <c r="G500" s="112" t="s">
        <v>660</v>
      </c>
      <c r="H500" s="63"/>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3"/>
      <c r="AY500" s="64"/>
      <c r="AZ500" s="439"/>
      <c r="BA500" s="436"/>
    </row>
    <row r="501" spans="1:53" ht="14.1" customHeight="1">
      <c r="A501" s="43">
        <v>100</v>
      </c>
      <c r="B501" s="442"/>
      <c r="C501" s="43">
        <v>2015</v>
      </c>
      <c r="D501" s="48" t="s">
        <v>479</v>
      </c>
      <c r="E501" s="48" t="s">
        <v>243</v>
      </c>
      <c r="F501" s="276">
        <v>22</v>
      </c>
      <c r="G501" s="112" t="s">
        <v>662</v>
      </c>
      <c r="H501" s="63"/>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64"/>
      <c r="AZ501" s="439"/>
      <c r="BA501" s="436"/>
    </row>
    <row r="502" spans="1:53" ht="14.1" customHeight="1" thickBot="1">
      <c r="A502" s="127">
        <v>100</v>
      </c>
      <c r="B502" s="443"/>
      <c r="C502" s="127">
        <v>2015</v>
      </c>
      <c r="D502" s="373" t="s">
        <v>479</v>
      </c>
      <c r="E502" s="134" t="s">
        <v>243</v>
      </c>
      <c r="F502" s="277">
        <v>22</v>
      </c>
      <c r="G502" s="111" t="s">
        <v>664</v>
      </c>
      <c r="H502" s="6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5"/>
      <c r="AY502" s="62">
        <f t="shared" ref="AY502" si="72">COUNTA(H502:AX502)</f>
        <v>0</v>
      </c>
      <c r="AZ502" s="440"/>
      <c r="BA502" s="437"/>
    </row>
    <row r="503" spans="1:53" ht="14.1" customHeight="1">
      <c r="A503" s="42">
        <v>101</v>
      </c>
      <c r="B503" s="441" t="s">
        <v>650</v>
      </c>
      <c r="C503" s="42">
        <v>2015</v>
      </c>
      <c r="D503" s="47" t="s">
        <v>649</v>
      </c>
      <c r="E503" s="47" t="s">
        <v>243</v>
      </c>
      <c r="F503" s="278">
        <v>1</v>
      </c>
      <c r="G503" s="113" t="s">
        <v>656</v>
      </c>
      <c r="H503" s="54" t="s">
        <v>13</v>
      </c>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6"/>
      <c r="AY503" s="57">
        <v>0</v>
      </c>
      <c r="AZ503" s="438"/>
      <c r="BA503" s="435"/>
    </row>
    <row r="504" spans="1:53" ht="14.1" customHeight="1">
      <c r="A504" s="43">
        <v>101</v>
      </c>
      <c r="B504" s="442"/>
      <c r="C504" s="43">
        <v>2015</v>
      </c>
      <c r="D504" s="48" t="s">
        <v>649</v>
      </c>
      <c r="E504" s="48" t="s">
        <v>243</v>
      </c>
      <c r="F504" s="276">
        <v>1</v>
      </c>
      <c r="G504" s="114" t="s">
        <v>658</v>
      </c>
      <c r="H504" s="58" t="s">
        <v>13</v>
      </c>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5"/>
      <c r="AY504" s="59">
        <v>0</v>
      </c>
      <c r="AZ504" s="439"/>
      <c r="BA504" s="436"/>
    </row>
    <row r="505" spans="1:53" ht="14.1" customHeight="1">
      <c r="A505" s="43">
        <v>101</v>
      </c>
      <c r="B505" s="442"/>
      <c r="C505" s="43">
        <v>2015</v>
      </c>
      <c r="D505" s="48" t="s">
        <v>649</v>
      </c>
      <c r="E505" s="48" t="s">
        <v>243</v>
      </c>
      <c r="F505" s="276">
        <v>1</v>
      </c>
      <c r="G505" s="112" t="s">
        <v>660</v>
      </c>
      <c r="H505" s="63" t="s">
        <v>13</v>
      </c>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3"/>
      <c r="AY505" s="64"/>
      <c r="AZ505" s="439"/>
      <c r="BA505" s="436"/>
    </row>
    <row r="506" spans="1:53" ht="14.1" customHeight="1">
      <c r="A506" s="43">
        <v>101</v>
      </c>
      <c r="B506" s="442"/>
      <c r="C506" s="43">
        <v>2015</v>
      </c>
      <c r="D506" s="48" t="s">
        <v>649</v>
      </c>
      <c r="E506" s="48" t="s">
        <v>243</v>
      </c>
      <c r="F506" s="276">
        <v>1</v>
      </c>
      <c r="G506" s="112" t="s">
        <v>662</v>
      </c>
      <c r="H506" s="63" t="s">
        <v>13</v>
      </c>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64"/>
      <c r="AZ506" s="439"/>
      <c r="BA506" s="436"/>
    </row>
    <row r="507" spans="1:53" ht="14.1" customHeight="1" thickBot="1">
      <c r="A507" s="127">
        <v>101</v>
      </c>
      <c r="B507" s="443"/>
      <c r="C507" s="127">
        <v>2015</v>
      </c>
      <c r="D507" s="373" t="s">
        <v>649</v>
      </c>
      <c r="E507" s="134" t="s">
        <v>243</v>
      </c>
      <c r="F507" s="277">
        <v>1</v>
      </c>
      <c r="G507" s="111" t="s">
        <v>664</v>
      </c>
      <c r="H507" s="60" t="s">
        <v>13</v>
      </c>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5"/>
      <c r="AY507" s="62">
        <v>0</v>
      </c>
      <c r="AZ507" s="440"/>
      <c r="BA507" s="437"/>
    </row>
    <row r="508" spans="1:53" ht="14.1" customHeight="1">
      <c r="A508" s="49">
        <v>102</v>
      </c>
      <c r="B508" s="481" t="s">
        <v>1410</v>
      </c>
      <c r="C508" s="49">
        <v>2015</v>
      </c>
      <c r="D508" s="143" t="s">
        <v>272</v>
      </c>
      <c r="E508" s="143" t="s">
        <v>691</v>
      </c>
      <c r="F508" s="280" t="s">
        <v>691</v>
      </c>
      <c r="G508" s="119" t="s">
        <v>656</v>
      </c>
      <c r="H508" s="93"/>
      <c r="I508" s="94"/>
      <c r="J508" s="94"/>
      <c r="K508" s="94"/>
      <c r="L508" s="94"/>
      <c r="M508" s="94" t="s">
        <v>657</v>
      </c>
      <c r="N508" s="94"/>
      <c r="O508" s="94" t="s">
        <v>657</v>
      </c>
      <c r="P508" s="94" t="s">
        <v>657</v>
      </c>
      <c r="Q508" s="94"/>
      <c r="R508" s="94" t="s">
        <v>657</v>
      </c>
      <c r="S508" s="94" t="s">
        <v>657</v>
      </c>
      <c r="T508" s="94" t="s">
        <v>657</v>
      </c>
      <c r="U508" s="94"/>
      <c r="V508" s="94"/>
      <c r="W508" s="94"/>
      <c r="X508" s="94"/>
      <c r="Y508" s="94"/>
      <c r="Z508" s="94" t="s">
        <v>657</v>
      </c>
      <c r="AA508" s="94"/>
      <c r="AB508" s="94"/>
      <c r="AC508" s="94"/>
      <c r="AD508" s="94"/>
      <c r="AE508" s="94"/>
      <c r="AF508" s="94"/>
      <c r="AG508" s="94" t="s">
        <v>657</v>
      </c>
      <c r="AH508" s="94"/>
      <c r="AI508" s="94"/>
      <c r="AJ508" s="94"/>
      <c r="AK508" s="94"/>
      <c r="AL508" s="94"/>
      <c r="AM508" s="94"/>
      <c r="AN508" s="94"/>
      <c r="AO508" s="94"/>
      <c r="AP508" s="94"/>
      <c r="AQ508" s="94"/>
      <c r="AR508" s="94"/>
      <c r="AS508" s="94"/>
      <c r="AT508" s="94"/>
      <c r="AU508" s="94"/>
      <c r="AV508" s="94"/>
      <c r="AW508" s="94" t="s">
        <v>657</v>
      </c>
      <c r="AX508" s="95"/>
      <c r="AY508" s="96">
        <f>COUNTA(H508:AX508)</f>
        <v>9</v>
      </c>
      <c r="AZ508" s="478"/>
      <c r="BA508" s="435"/>
    </row>
    <row r="509" spans="1:53" ht="14.1" customHeight="1">
      <c r="A509" s="50">
        <v>102</v>
      </c>
      <c r="B509" s="482"/>
      <c r="C509" s="50">
        <v>2015</v>
      </c>
      <c r="D509" s="144" t="s">
        <v>272</v>
      </c>
      <c r="E509" s="144" t="s">
        <v>691</v>
      </c>
      <c r="F509" s="281" t="s">
        <v>691</v>
      </c>
      <c r="G509" s="120" t="s">
        <v>658</v>
      </c>
      <c r="H509" s="97"/>
      <c r="I509" s="98"/>
      <c r="J509" s="98"/>
      <c r="K509" s="98"/>
      <c r="L509" s="98"/>
      <c r="M509" s="98"/>
      <c r="N509" s="98"/>
      <c r="O509" s="98"/>
      <c r="P509" s="98"/>
      <c r="Q509" s="98"/>
      <c r="R509" s="98"/>
      <c r="S509" s="98"/>
      <c r="T509" s="98"/>
      <c r="U509" s="98"/>
      <c r="V509" s="98"/>
      <c r="W509" s="98"/>
      <c r="X509" s="98"/>
      <c r="Y509" s="98"/>
      <c r="Z509" s="98"/>
      <c r="AA509" s="98"/>
      <c r="AB509" s="98"/>
      <c r="AC509" s="98"/>
      <c r="AD509" s="98"/>
      <c r="AE509" s="98"/>
      <c r="AF509" s="98"/>
      <c r="AG509" s="98"/>
      <c r="AH509" s="98"/>
      <c r="AI509" s="98"/>
      <c r="AJ509" s="98"/>
      <c r="AK509" s="98"/>
      <c r="AL509" s="98"/>
      <c r="AM509" s="98"/>
      <c r="AN509" s="98"/>
      <c r="AO509" s="98"/>
      <c r="AP509" s="98"/>
      <c r="AQ509" s="98"/>
      <c r="AR509" s="98"/>
      <c r="AS509" s="98"/>
      <c r="AT509" s="98"/>
      <c r="AU509" s="98"/>
      <c r="AV509" s="98"/>
      <c r="AW509" s="98"/>
      <c r="AX509" s="99"/>
      <c r="AY509" s="100">
        <f>COUNTA(H509:AX509)</f>
        <v>0</v>
      </c>
      <c r="AZ509" s="479"/>
      <c r="BA509" s="436"/>
    </row>
    <row r="510" spans="1:53" ht="14.1" customHeight="1">
      <c r="A510" s="50">
        <v>102</v>
      </c>
      <c r="B510" s="482"/>
      <c r="C510" s="50">
        <v>2015</v>
      </c>
      <c r="D510" s="144" t="s">
        <v>272</v>
      </c>
      <c r="E510" s="144" t="s">
        <v>691</v>
      </c>
      <c r="F510" s="281" t="s">
        <v>691</v>
      </c>
      <c r="G510" s="120" t="s">
        <v>660</v>
      </c>
      <c r="H510" s="97"/>
      <c r="I510" s="98"/>
      <c r="J510" s="98"/>
      <c r="K510" s="98"/>
      <c r="L510" s="98"/>
      <c r="M510" s="98" t="s">
        <v>661</v>
      </c>
      <c r="N510" s="98"/>
      <c r="O510" s="98" t="s">
        <v>661</v>
      </c>
      <c r="P510" s="98"/>
      <c r="Q510" s="98"/>
      <c r="R510" s="98"/>
      <c r="S510" s="98"/>
      <c r="T510" s="98"/>
      <c r="U510" s="98"/>
      <c r="V510" s="98"/>
      <c r="W510" s="98"/>
      <c r="X510" s="98"/>
      <c r="Y510" s="98"/>
      <c r="Z510" s="98"/>
      <c r="AA510" s="98"/>
      <c r="AB510" s="98"/>
      <c r="AC510" s="98"/>
      <c r="AD510" s="98"/>
      <c r="AE510" s="98"/>
      <c r="AF510" s="98"/>
      <c r="AG510" s="98"/>
      <c r="AH510" s="98"/>
      <c r="AI510" s="98"/>
      <c r="AJ510" s="98"/>
      <c r="AK510" s="98"/>
      <c r="AL510" s="98"/>
      <c r="AM510" s="98"/>
      <c r="AN510" s="98"/>
      <c r="AO510" s="98"/>
      <c r="AP510" s="98"/>
      <c r="AQ510" s="98"/>
      <c r="AR510" s="98"/>
      <c r="AS510" s="98"/>
      <c r="AT510" s="98"/>
      <c r="AU510" s="98"/>
      <c r="AV510" s="98"/>
      <c r="AW510" s="98"/>
      <c r="AX510" s="99"/>
      <c r="AY510" s="100">
        <f>COUNTA(H510:AX510)</f>
        <v>2</v>
      </c>
      <c r="AZ510" s="479"/>
      <c r="BA510" s="436"/>
    </row>
    <row r="511" spans="1:53" ht="14.1" customHeight="1">
      <c r="A511" s="50">
        <v>102</v>
      </c>
      <c r="B511" s="482"/>
      <c r="C511" s="50">
        <v>2015</v>
      </c>
      <c r="D511" s="144" t="s">
        <v>272</v>
      </c>
      <c r="E511" s="144" t="s">
        <v>691</v>
      </c>
      <c r="F511" s="281" t="s">
        <v>691</v>
      </c>
      <c r="G511" s="120" t="s">
        <v>662</v>
      </c>
      <c r="H511" s="97"/>
      <c r="I511" s="98"/>
      <c r="J511" s="101"/>
      <c r="K511" s="98"/>
      <c r="L511" s="98"/>
      <c r="M511" s="101"/>
      <c r="N511" s="98"/>
      <c r="O511" s="98"/>
      <c r="P511" s="98"/>
      <c r="Q511" s="98"/>
      <c r="R511" s="101"/>
      <c r="S511" s="101"/>
      <c r="T511" s="101"/>
      <c r="U511" s="98"/>
      <c r="V511" s="98"/>
      <c r="W511" s="98"/>
      <c r="X511" s="98"/>
      <c r="Y511" s="98"/>
      <c r="Z511" s="98"/>
      <c r="AA511" s="98"/>
      <c r="AB511" s="98"/>
      <c r="AC511" s="98"/>
      <c r="AD511" s="98"/>
      <c r="AE511" s="98"/>
      <c r="AF511" s="98"/>
      <c r="AG511" s="98"/>
      <c r="AH511" s="98"/>
      <c r="AI511" s="98"/>
      <c r="AJ511" s="98"/>
      <c r="AK511" s="98"/>
      <c r="AL511" s="98"/>
      <c r="AM511" s="98"/>
      <c r="AN511" s="98"/>
      <c r="AO511" s="98"/>
      <c r="AP511" s="98"/>
      <c r="AQ511" s="98"/>
      <c r="AR511" s="98"/>
      <c r="AS511" s="98"/>
      <c r="AT511" s="98"/>
      <c r="AU511" s="98"/>
      <c r="AV511" s="98"/>
      <c r="AW511" s="98"/>
      <c r="AX511" s="101"/>
      <c r="AY511" s="100">
        <f>COUNTA(H511:AX511)</f>
        <v>0</v>
      </c>
      <c r="AZ511" s="479"/>
      <c r="BA511" s="436"/>
    </row>
    <row r="512" spans="1:53" ht="14.1" customHeight="1" thickBot="1">
      <c r="A512" s="130">
        <v>102</v>
      </c>
      <c r="B512" s="483"/>
      <c r="C512" s="130">
        <v>2015</v>
      </c>
      <c r="D512" s="376" t="s">
        <v>272</v>
      </c>
      <c r="E512" s="138" t="s">
        <v>691</v>
      </c>
      <c r="F512" s="282" t="s">
        <v>691</v>
      </c>
      <c r="G512" s="121" t="s">
        <v>664</v>
      </c>
      <c r="H512" s="102"/>
      <c r="I512" s="103"/>
      <c r="J512" s="103"/>
      <c r="K512" s="103"/>
      <c r="L512" s="103"/>
      <c r="M512" s="103"/>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c r="AL512" s="103"/>
      <c r="AM512" s="103"/>
      <c r="AN512" s="103"/>
      <c r="AO512" s="103"/>
      <c r="AP512" s="103"/>
      <c r="AQ512" s="103"/>
      <c r="AR512" s="103"/>
      <c r="AS512" s="103"/>
      <c r="AT512" s="103"/>
      <c r="AU512" s="103"/>
      <c r="AV512" s="103"/>
      <c r="AW512" s="103"/>
      <c r="AX512" s="104"/>
      <c r="AY512" s="105">
        <f t="shared" ref="AY512" si="73">COUNTA(H512:AX512)</f>
        <v>0</v>
      </c>
      <c r="AZ512" s="480"/>
      <c r="BA512" s="437"/>
    </row>
    <row r="513" spans="1:53" ht="14.1" customHeight="1">
      <c r="A513" s="41">
        <v>103</v>
      </c>
      <c r="B513" s="447" t="s">
        <v>1411</v>
      </c>
      <c r="C513" s="41">
        <v>2015</v>
      </c>
      <c r="D513" s="131" t="s">
        <v>628</v>
      </c>
      <c r="E513" s="131" t="s">
        <v>236</v>
      </c>
      <c r="F513" s="272" t="s">
        <v>651</v>
      </c>
      <c r="G513" s="115" t="s">
        <v>656</v>
      </c>
      <c r="H513" s="70"/>
      <c r="I513" s="71"/>
      <c r="J513" s="71"/>
      <c r="K513" s="71"/>
      <c r="L513" s="71"/>
      <c r="M513" s="71"/>
      <c r="N513" s="71"/>
      <c r="O513" s="71"/>
      <c r="P513" s="71"/>
      <c r="Q513" s="71"/>
      <c r="R513" s="71"/>
      <c r="S513" s="71"/>
      <c r="T513" s="71" t="s">
        <v>657</v>
      </c>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2"/>
      <c r="AY513" s="73">
        <f>COUNTA(H513:AX513)</f>
        <v>1</v>
      </c>
      <c r="AZ513" s="438"/>
      <c r="BA513" s="435" t="s">
        <v>692</v>
      </c>
    </row>
    <row r="514" spans="1:53" ht="14.1" customHeight="1">
      <c r="A514" s="141">
        <v>103</v>
      </c>
      <c r="B514" s="448"/>
      <c r="C514" s="141">
        <v>2015</v>
      </c>
      <c r="D514" s="132" t="s">
        <v>628</v>
      </c>
      <c r="E514" s="132" t="s">
        <v>236</v>
      </c>
      <c r="F514" s="273" t="s">
        <v>651</v>
      </c>
      <c r="G514" s="114" t="s">
        <v>658</v>
      </c>
      <c r="H514" s="58"/>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5"/>
      <c r="AY514" s="59">
        <f>COUNTA(H514:AX514)</f>
        <v>0</v>
      </c>
      <c r="AZ514" s="439"/>
      <c r="BA514" s="436"/>
    </row>
    <row r="515" spans="1:53" ht="14.1" customHeight="1">
      <c r="A515" s="141">
        <v>103</v>
      </c>
      <c r="B515" s="448"/>
      <c r="C515" s="141">
        <v>2015</v>
      </c>
      <c r="D515" s="132" t="s">
        <v>628</v>
      </c>
      <c r="E515" s="132" t="s">
        <v>236</v>
      </c>
      <c r="F515" s="273" t="s">
        <v>651</v>
      </c>
      <c r="G515" s="114" t="s">
        <v>660</v>
      </c>
      <c r="H515" s="58"/>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5"/>
      <c r="AY515" s="59">
        <f>COUNTA(H515:AX515)</f>
        <v>0</v>
      </c>
      <c r="AZ515" s="439"/>
      <c r="BA515" s="436"/>
    </row>
    <row r="516" spans="1:53" ht="14.1" customHeight="1">
      <c r="A516" s="141">
        <v>103</v>
      </c>
      <c r="B516" s="448"/>
      <c r="C516" s="141">
        <v>2015</v>
      </c>
      <c r="D516" s="132" t="s">
        <v>628</v>
      </c>
      <c r="E516" s="132" t="s">
        <v>236</v>
      </c>
      <c r="F516" s="273" t="s">
        <v>651</v>
      </c>
      <c r="G516" s="114" t="s">
        <v>662</v>
      </c>
      <c r="H516" s="58"/>
      <c r="I516" s="14"/>
      <c r="J516" s="92"/>
      <c r="K516" s="14"/>
      <c r="L516" s="14"/>
      <c r="M516" s="92"/>
      <c r="N516" s="14"/>
      <c r="O516" s="14"/>
      <c r="P516" s="14"/>
      <c r="Q516" s="14"/>
      <c r="R516" s="92"/>
      <c r="S516" s="92"/>
      <c r="T516" s="92"/>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92"/>
      <c r="AY516" s="59">
        <f>COUNTA(H516:AX516)</f>
        <v>0</v>
      </c>
      <c r="AZ516" s="439"/>
      <c r="BA516" s="436"/>
    </row>
    <row r="517" spans="1:53" ht="14.1" customHeight="1" thickBot="1">
      <c r="A517" s="128">
        <v>103</v>
      </c>
      <c r="B517" s="449"/>
      <c r="C517" s="128">
        <v>2015</v>
      </c>
      <c r="D517" s="374" t="s">
        <v>628</v>
      </c>
      <c r="E517" s="133" t="s">
        <v>236</v>
      </c>
      <c r="F517" s="274" t="s">
        <v>651</v>
      </c>
      <c r="G517" s="111" t="s">
        <v>664</v>
      </c>
      <c r="H517" s="6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5"/>
      <c r="AY517" s="62">
        <f t="shared" ref="AY517" si="74">COUNTA(H517:AX517)</f>
        <v>0</v>
      </c>
      <c r="AZ517" s="440"/>
      <c r="BA517" s="437"/>
    </row>
    <row r="518" spans="1:53" ht="14.1" customHeight="1">
      <c r="A518" s="42">
        <v>104</v>
      </c>
      <c r="B518" s="441" t="s">
        <v>652</v>
      </c>
      <c r="C518" s="42">
        <v>2015</v>
      </c>
      <c r="D518" s="47" t="s">
        <v>269</v>
      </c>
      <c r="E518" s="47" t="s">
        <v>243</v>
      </c>
      <c r="F518" s="278">
        <v>1</v>
      </c>
      <c r="G518" s="113" t="s">
        <v>656</v>
      </c>
      <c r="H518" s="54"/>
      <c r="I518" s="55"/>
      <c r="J518" s="55"/>
      <c r="K518" s="55"/>
      <c r="L518" s="55"/>
      <c r="M518" s="55"/>
      <c r="N518" s="55"/>
      <c r="O518" s="55"/>
      <c r="P518" s="55"/>
      <c r="Q518" s="55"/>
      <c r="R518" s="55"/>
      <c r="S518" s="55"/>
      <c r="T518" s="55" t="s">
        <v>657</v>
      </c>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6"/>
      <c r="AY518" s="57">
        <f>COUNTA(H518:AX518)</f>
        <v>1</v>
      </c>
      <c r="AZ518" s="438"/>
      <c r="BA518" s="435"/>
    </row>
    <row r="519" spans="1:53" ht="14.1" customHeight="1">
      <c r="A519" s="43">
        <v>104</v>
      </c>
      <c r="B519" s="442"/>
      <c r="C519" s="43">
        <v>2015</v>
      </c>
      <c r="D519" s="48" t="s">
        <v>269</v>
      </c>
      <c r="E519" s="48" t="s">
        <v>243</v>
      </c>
      <c r="F519" s="276">
        <v>1</v>
      </c>
      <c r="G519" s="114" t="s">
        <v>658</v>
      </c>
      <c r="H519" s="58"/>
      <c r="I519" s="14"/>
      <c r="J519" s="14"/>
      <c r="K519" s="14"/>
      <c r="L519" s="14"/>
      <c r="M519" s="14"/>
      <c r="N519" s="14"/>
      <c r="O519" s="14"/>
      <c r="P519" s="14"/>
      <c r="Q519" s="14"/>
      <c r="R519" s="14"/>
      <c r="S519" s="14"/>
      <c r="T519" s="14" t="s">
        <v>659</v>
      </c>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5"/>
      <c r="AY519" s="59">
        <f>COUNTA(H519:AX519)</f>
        <v>1</v>
      </c>
      <c r="AZ519" s="439"/>
      <c r="BA519" s="436"/>
    </row>
    <row r="520" spans="1:53" ht="14.1" customHeight="1">
      <c r="A520" s="43">
        <v>104</v>
      </c>
      <c r="B520" s="442"/>
      <c r="C520" s="43">
        <v>2015</v>
      </c>
      <c r="D520" s="48" t="s">
        <v>269</v>
      </c>
      <c r="E520" s="48" t="s">
        <v>243</v>
      </c>
      <c r="F520" s="276">
        <v>1</v>
      </c>
      <c r="G520" s="112" t="s">
        <v>660</v>
      </c>
      <c r="H520" s="63"/>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3"/>
      <c r="AY520" s="64"/>
      <c r="AZ520" s="439"/>
      <c r="BA520" s="436"/>
    </row>
    <row r="521" spans="1:53" ht="14.1" customHeight="1">
      <c r="A521" s="43">
        <v>104</v>
      </c>
      <c r="B521" s="442"/>
      <c r="C521" s="43">
        <v>2015</v>
      </c>
      <c r="D521" s="48" t="s">
        <v>269</v>
      </c>
      <c r="E521" s="48" t="s">
        <v>243</v>
      </c>
      <c r="F521" s="276">
        <v>1</v>
      </c>
      <c r="G521" s="112" t="s">
        <v>662</v>
      </c>
      <c r="H521" s="63"/>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64"/>
      <c r="AZ521" s="439"/>
      <c r="BA521" s="436"/>
    </row>
    <row r="522" spans="1:53" ht="14.1" customHeight="1" thickBot="1">
      <c r="A522" s="127">
        <v>104</v>
      </c>
      <c r="B522" s="443"/>
      <c r="C522" s="127">
        <v>2015</v>
      </c>
      <c r="D522" s="373" t="s">
        <v>269</v>
      </c>
      <c r="E522" s="134" t="s">
        <v>243</v>
      </c>
      <c r="F522" s="277">
        <v>1</v>
      </c>
      <c r="G522" s="111" t="s">
        <v>664</v>
      </c>
      <c r="H522" s="6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5"/>
      <c r="AY522" s="62">
        <f t="shared" ref="AY522" si="75">COUNTA(H522:AX522)</f>
        <v>0</v>
      </c>
      <c r="AZ522" s="440"/>
      <c r="BA522" s="437"/>
    </row>
    <row r="523" spans="1:53" ht="14.1" customHeight="1">
      <c r="A523" s="42">
        <v>105</v>
      </c>
      <c r="B523" s="441" t="s">
        <v>653</v>
      </c>
      <c r="C523" s="42">
        <v>2015</v>
      </c>
      <c r="D523" s="47" t="s">
        <v>42</v>
      </c>
      <c r="E523" s="47" t="s">
        <v>243</v>
      </c>
      <c r="F523" s="278">
        <v>1</v>
      </c>
      <c r="G523" s="113" t="s">
        <v>656</v>
      </c>
      <c r="H523" s="54" t="s">
        <v>13</v>
      </c>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6"/>
      <c r="AY523" s="57">
        <v>0</v>
      </c>
      <c r="AZ523" s="438"/>
      <c r="BA523" s="435"/>
    </row>
    <row r="524" spans="1:53" ht="14.1" customHeight="1">
      <c r="A524" s="43">
        <v>105</v>
      </c>
      <c r="B524" s="442"/>
      <c r="C524" s="43">
        <v>2015</v>
      </c>
      <c r="D524" s="48" t="s">
        <v>42</v>
      </c>
      <c r="E524" s="48" t="s">
        <v>243</v>
      </c>
      <c r="F524" s="276">
        <v>1</v>
      </c>
      <c r="G524" s="114" t="s">
        <v>658</v>
      </c>
      <c r="H524" s="58" t="s">
        <v>13</v>
      </c>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5"/>
      <c r="AY524" s="59">
        <v>0</v>
      </c>
      <c r="AZ524" s="439"/>
      <c r="BA524" s="436"/>
    </row>
    <row r="525" spans="1:53" ht="14.1" customHeight="1">
      <c r="A525" s="43">
        <v>105</v>
      </c>
      <c r="B525" s="442"/>
      <c r="C525" s="43">
        <v>2015</v>
      </c>
      <c r="D525" s="48" t="s">
        <v>42</v>
      </c>
      <c r="E525" s="48" t="s">
        <v>243</v>
      </c>
      <c r="F525" s="276">
        <v>1</v>
      </c>
      <c r="G525" s="112" t="s">
        <v>660</v>
      </c>
      <c r="H525" s="63" t="s">
        <v>13</v>
      </c>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3"/>
      <c r="AY525" s="64"/>
      <c r="AZ525" s="439"/>
      <c r="BA525" s="436"/>
    </row>
    <row r="526" spans="1:53" ht="14.1" customHeight="1">
      <c r="A526" s="43">
        <v>105</v>
      </c>
      <c r="B526" s="442"/>
      <c r="C526" s="43">
        <v>2015</v>
      </c>
      <c r="D526" s="48" t="s">
        <v>42</v>
      </c>
      <c r="E526" s="48" t="s">
        <v>243</v>
      </c>
      <c r="F526" s="276">
        <v>1</v>
      </c>
      <c r="G526" s="112" t="s">
        <v>662</v>
      </c>
      <c r="H526" s="63" t="s">
        <v>13</v>
      </c>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64"/>
      <c r="AZ526" s="439"/>
      <c r="BA526" s="436"/>
    </row>
    <row r="527" spans="1:53" ht="14.1" customHeight="1" thickBot="1">
      <c r="A527" s="127">
        <v>105</v>
      </c>
      <c r="B527" s="443"/>
      <c r="C527" s="127">
        <v>2015</v>
      </c>
      <c r="D527" s="373" t="s">
        <v>42</v>
      </c>
      <c r="E527" s="134" t="s">
        <v>243</v>
      </c>
      <c r="F527" s="277">
        <v>1</v>
      </c>
      <c r="G527" s="111" t="s">
        <v>664</v>
      </c>
      <c r="H527" s="60" t="s">
        <v>13</v>
      </c>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5"/>
      <c r="AY527" s="62">
        <v>0</v>
      </c>
      <c r="AZ527" s="440"/>
      <c r="BA527" s="437"/>
    </row>
    <row r="528" spans="1:53" ht="14.1" customHeight="1">
      <c r="A528" s="42">
        <v>106</v>
      </c>
      <c r="B528" s="441" t="s">
        <v>1355</v>
      </c>
      <c r="C528" s="42">
        <v>2016</v>
      </c>
      <c r="D528" s="47" t="s">
        <v>158</v>
      </c>
      <c r="E528" s="47" t="s">
        <v>540</v>
      </c>
      <c r="F528" s="278">
        <v>2</v>
      </c>
      <c r="G528" s="113" t="s">
        <v>656</v>
      </c>
      <c r="H528" s="54" t="s">
        <v>13</v>
      </c>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6"/>
      <c r="AY528" s="57">
        <v>0</v>
      </c>
      <c r="AZ528" s="438" t="s">
        <v>1361</v>
      </c>
      <c r="BA528" s="435"/>
    </row>
    <row r="529" spans="1:53" ht="14.1" customHeight="1">
      <c r="A529" s="43">
        <v>106</v>
      </c>
      <c r="B529" s="442"/>
      <c r="C529" s="43">
        <v>2016</v>
      </c>
      <c r="D529" s="48" t="s">
        <v>158</v>
      </c>
      <c r="E529" s="48" t="s">
        <v>540</v>
      </c>
      <c r="F529" s="276">
        <v>2</v>
      </c>
      <c r="G529" s="114" t="s">
        <v>658</v>
      </c>
      <c r="H529" s="58" t="s">
        <v>13</v>
      </c>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5"/>
      <c r="AY529" s="59">
        <v>0</v>
      </c>
      <c r="AZ529" s="439"/>
      <c r="BA529" s="436"/>
    </row>
    <row r="530" spans="1:53" ht="14.1" customHeight="1">
      <c r="A530" s="43">
        <v>106</v>
      </c>
      <c r="B530" s="442"/>
      <c r="C530" s="43">
        <v>2016</v>
      </c>
      <c r="D530" s="48" t="s">
        <v>158</v>
      </c>
      <c r="E530" s="48" t="s">
        <v>540</v>
      </c>
      <c r="F530" s="276">
        <v>2</v>
      </c>
      <c r="G530" s="114" t="s">
        <v>660</v>
      </c>
      <c r="H530" s="58" t="s">
        <v>13</v>
      </c>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5"/>
      <c r="AY530" s="59">
        <v>0</v>
      </c>
      <c r="AZ530" s="439"/>
      <c r="BA530" s="436"/>
    </row>
    <row r="531" spans="1:53" ht="14.1" customHeight="1">
      <c r="A531" s="43">
        <v>106</v>
      </c>
      <c r="B531" s="442"/>
      <c r="C531" s="43">
        <v>2016</v>
      </c>
      <c r="D531" s="48" t="s">
        <v>158</v>
      </c>
      <c r="E531" s="48" t="s">
        <v>540</v>
      </c>
      <c r="F531" s="276">
        <v>2</v>
      </c>
      <c r="G531" s="112" t="s">
        <v>662</v>
      </c>
      <c r="H531" s="63" t="s">
        <v>13</v>
      </c>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64"/>
      <c r="AZ531" s="439"/>
      <c r="BA531" s="436"/>
    </row>
    <row r="532" spans="1:53" ht="14.1" customHeight="1" thickBot="1">
      <c r="A532" s="127">
        <v>106</v>
      </c>
      <c r="B532" s="443"/>
      <c r="C532" s="127">
        <v>2016</v>
      </c>
      <c r="D532" s="373" t="s">
        <v>158</v>
      </c>
      <c r="E532" s="134" t="s">
        <v>540</v>
      </c>
      <c r="F532" s="277">
        <v>2</v>
      </c>
      <c r="G532" s="111" t="s">
        <v>664</v>
      </c>
      <c r="H532" s="60" t="s">
        <v>13</v>
      </c>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5"/>
      <c r="AY532" s="62">
        <v>0</v>
      </c>
      <c r="AZ532" s="440"/>
      <c r="BA532" s="437"/>
    </row>
    <row r="533" spans="1:53" ht="14.1" customHeight="1">
      <c r="A533" s="42">
        <v>107</v>
      </c>
      <c r="B533" s="441" t="s">
        <v>1356</v>
      </c>
      <c r="C533" s="42">
        <v>2016</v>
      </c>
      <c r="D533" s="47" t="s">
        <v>158</v>
      </c>
      <c r="E533" s="47" t="s">
        <v>540</v>
      </c>
      <c r="F533" s="278">
        <v>2</v>
      </c>
      <c r="G533" s="113" t="s">
        <v>656</v>
      </c>
      <c r="H533" s="54" t="s">
        <v>13</v>
      </c>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6"/>
      <c r="AY533" s="57">
        <v>0</v>
      </c>
      <c r="AZ533" s="438" t="s">
        <v>1361</v>
      </c>
      <c r="BA533" s="435"/>
    </row>
    <row r="534" spans="1:53" ht="14.1" customHeight="1">
      <c r="A534" s="43">
        <v>107</v>
      </c>
      <c r="B534" s="442"/>
      <c r="C534" s="43">
        <v>2016</v>
      </c>
      <c r="D534" s="48" t="s">
        <v>158</v>
      </c>
      <c r="E534" s="48" t="s">
        <v>540</v>
      </c>
      <c r="F534" s="276">
        <v>2</v>
      </c>
      <c r="G534" s="114" t="s">
        <v>658</v>
      </c>
      <c r="H534" s="58" t="s">
        <v>13</v>
      </c>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5"/>
      <c r="AY534" s="59">
        <v>0</v>
      </c>
      <c r="AZ534" s="439"/>
      <c r="BA534" s="436"/>
    </row>
    <row r="535" spans="1:53" ht="14.1" customHeight="1">
      <c r="A535" s="43">
        <v>107</v>
      </c>
      <c r="B535" s="442"/>
      <c r="C535" s="43">
        <v>2016</v>
      </c>
      <c r="D535" s="48" t="s">
        <v>158</v>
      </c>
      <c r="E535" s="48" t="s">
        <v>540</v>
      </c>
      <c r="F535" s="276">
        <v>2</v>
      </c>
      <c r="G535" s="114" t="s">
        <v>660</v>
      </c>
      <c r="H535" s="58" t="s">
        <v>13</v>
      </c>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5"/>
      <c r="AY535" s="59">
        <v>0</v>
      </c>
      <c r="AZ535" s="439"/>
      <c r="BA535" s="436"/>
    </row>
    <row r="536" spans="1:53" ht="14.1" customHeight="1">
      <c r="A536" s="43">
        <v>107</v>
      </c>
      <c r="B536" s="442"/>
      <c r="C536" s="43">
        <v>2016</v>
      </c>
      <c r="D536" s="48" t="s">
        <v>158</v>
      </c>
      <c r="E536" s="48" t="s">
        <v>540</v>
      </c>
      <c r="F536" s="276">
        <v>2</v>
      </c>
      <c r="G536" s="112" t="s">
        <v>662</v>
      </c>
      <c r="H536" s="63" t="s">
        <v>13</v>
      </c>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64"/>
      <c r="AZ536" s="439"/>
      <c r="BA536" s="436"/>
    </row>
    <row r="537" spans="1:53" ht="14.1" customHeight="1" thickBot="1">
      <c r="A537" s="127">
        <v>107</v>
      </c>
      <c r="B537" s="443"/>
      <c r="C537" s="127">
        <v>2016</v>
      </c>
      <c r="D537" s="373" t="s">
        <v>158</v>
      </c>
      <c r="E537" s="134" t="s">
        <v>540</v>
      </c>
      <c r="F537" s="277">
        <v>2</v>
      </c>
      <c r="G537" s="111" t="s">
        <v>664</v>
      </c>
      <c r="H537" s="60" t="s">
        <v>13</v>
      </c>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5"/>
      <c r="AY537" s="62">
        <v>0</v>
      </c>
      <c r="AZ537" s="440"/>
      <c r="BA537" s="437"/>
    </row>
    <row r="538" spans="1:53" ht="14.1" customHeight="1">
      <c r="A538" s="42">
        <v>108</v>
      </c>
      <c r="B538" s="441" t="s">
        <v>1357</v>
      </c>
      <c r="C538" s="42">
        <v>2016</v>
      </c>
      <c r="D538" s="47" t="s">
        <v>345</v>
      </c>
      <c r="E538" s="47" t="s">
        <v>540</v>
      </c>
      <c r="F538" s="278">
        <v>2</v>
      </c>
      <c r="G538" s="113" t="s">
        <v>656</v>
      </c>
      <c r="H538" s="54"/>
      <c r="I538" s="55"/>
      <c r="J538" s="55"/>
      <c r="K538" s="55"/>
      <c r="L538" s="55"/>
      <c r="M538" s="55" t="s">
        <v>657</v>
      </c>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6"/>
      <c r="AY538" s="57">
        <f>COUNTA(H538:AX538)</f>
        <v>1</v>
      </c>
      <c r="AZ538" s="438"/>
      <c r="BA538" s="435"/>
    </row>
    <row r="539" spans="1:53" ht="14.1" customHeight="1">
      <c r="A539" s="43">
        <v>108</v>
      </c>
      <c r="B539" s="442"/>
      <c r="C539" s="43">
        <v>2016</v>
      </c>
      <c r="D539" s="48" t="s">
        <v>345</v>
      </c>
      <c r="E539" s="48" t="s">
        <v>540</v>
      </c>
      <c r="F539" s="276">
        <v>2</v>
      </c>
      <c r="G539" s="114" t="s">
        <v>658</v>
      </c>
      <c r="H539" s="58"/>
      <c r="I539" s="14"/>
      <c r="J539" s="14"/>
      <c r="K539" s="14"/>
      <c r="L539" s="14"/>
      <c r="M539" s="14" t="s">
        <v>659</v>
      </c>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5"/>
      <c r="AY539" s="59">
        <f>COUNTA(H539:AX539)</f>
        <v>1</v>
      </c>
      <c r="AZ539" s="439"/>
      <c r="BA539" s="436"/>
    </row>
    <row r="540" spans="1:53" ht="14.1" customHeight="1">
      <c r="A540" s="43">
        <v>108</v>
      </c>
      <c r="B540" s="442"/>
      <c r="C540" s="43">
        <v>2016</v>
      </c>
      <c r="D540" s="48" t="s">
        <v>345</v>
      </c>
      <c r="E540" s="48" t="s">
        <v>540</v>
      </c>
      <c r="F540" s="276">
        <v>2</v>
      </c>
      <c r="G540" s="114" t="s">
        <v>660</v>
      </c>
      <c r="H540" s="58"/>
      <c r="I540" s="14"/>
      <c r="J540" s="14"/>
      <c r="K540" s="14"/>
      <c r="L540" s="14"/>
      <c r="M540" s="14" t="s">
        <v>661</v>
      </c>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5"/>
      <c r="AY540" s="59">
        <f>COUNTA(H540:AX540)</f>
        <v>1</v>
      </c>
      <c r="AZ540" s="439"/>
      <c r="BA540" s="436"/>
    </row>
    <row r="541" spans="1:53" ht="14.1" customHeight="1">
      <c r="A541" s="43">
        <v>108</v>
      </c>
      <c r="B541" s="442"/>
      <c r="C541" s="43">
        <v>2016</v>
      </c>
      <c r="D541" s="48" t="s">
        <v>345</v>
      </c>
      <c r="E541" s="48" t="s">
        <v>540</v>
      </c>
      <c r="F541" s="276">
        <v>2</v>
      </c>
      <c r="G541" s="112" t="s">
        <v>662</v>
      </c>
      <c r="H541" s="63"/>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64"/>
      <c r="AZ541" s="439"/>
      <c r="BA541" s="436"/>
    </row>
    <row r="542" spans="1:53" ht="14.1" customHeight="1" thickBot="1">
      <c r="A542" s="127">
        <v>108</v>
      </c>
      <c r="B542" s="443"/>
      <c r="C542" s="127">
        <v>2016</v>
      </c>
      <c r="D542" s="373" t="s">
        <v>345</v>
      </c>
      <c r="E542" s="134" t="s">
        <v>540</v>
      </c>
      <c r="F542" s="277">
        <v>2</v>
      </c>
      <c r="G542" s="111" t="s">
        <v>664</v>
      </c>
      <c r="H542" s="6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5"/>
      <c r="AY542" s="62">
        <f t="shared" ref="AY542" si="76">COUNTA(H542:AX542)</f>
        <v>0</v>
      </c>
      <c r="AZ542" s="440"/>
      <c r="BA542" s="437"/>
    </row>
    <row r="543" spans="1:53" ht="14.1" customHeight="1">
      <c r="A543" s="42">
        <v>109</v>
      </c>
      <c r="B543" s="441" t="s">
        <v>1358</v>
      </c>
      <c r="C543" s="42">
        <v>2016</v>
      </c>
      <c r="D543" s="47" t="s">
        <v>292</v>
      </c>
      <c r="E543" s="47" t="s">
        <v>243</v>
      </c>
      <c r="F543" s="278">
        <v>5</v>
      </c>
      <c r="G543" s="115" t="s">
        <v>656</v>
      </c>
      <c r="H543" s="70" t="s">
        <v>13</v>
      </c>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2"/>
      <c r="AY543" s="73">
        <v>0</v>
      </c>
      <c r="AZ543" s="438"/>
      <c r="BA543" s="435"/>
    </row>
    <row r="544" spans="1:53" ht="14.1" customHeight="1">
      <c r="A544" s="43">
        <v>109</v>
      </c>
      <c r="B544" s="442"/>
      <c r="C544" s="43">
        <v>2016</v>
      </c>
      <c r="D544" s="48" t="s">
        <v>292</v>
      </c>
      <c r="E544" s="48" t="s">
        <v>243</v>
      </c>
      <c r="F544" s="276">
        <v>5</v>
      </c>
      <c r="G544" s="114" t="s">
        <v>658</v>
      </c>
      <c r="H544" s="58" t="s">
        <v>13</v>
      </c>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5"/>
      <c r="AY544" s="59">
        <v>0</v>
      </c>
      <c r="AZ544" s="439"/>
      <c r="BA544" s="436"/>
    </row>
    <row r="545" spans="1:53" ht="14.1" customHeight="1">
      <c r="A545" s="43">
        <v>109</v>
      </c>
      <c r="B545" s="442"/>
      <c r="C545" s="43">
        <v>2016</v>
      </c>
      <c r="D545" s="48" t="s">
        <v>292</v>
      </c>
      <c r="E545" s="48" t="s">
        <v>243</v>
      </c>
      <c r="F545" s="276">
        <v>5</v>
      </c>
      <c r="G545" s="112" t="s">
        <v>660</v>
      </c>
      <c r="H545" s="63" t="s">
        <v>13</v>
      </c>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3"/>
      <c r="AY545" s="64"/>
      <c r="AZ545" s="439"/>
      <c r="BA545" s="436"/>
    </row>
    <row r="546" spans="1:53" ht="14.1" customHeight="1">
      <c r="A546" s="43">
        <v>109</v>
      </c>
      <c r="B546" s="442"/>
      <c r="C546" s="43">
        <v>2016</v>
      </c>
      <c r="D546" s="48" t="s">
        <v>292</v>
      </c>
      <c r="E546" s="48" t="s">
        <v>243</v>
      </c>
      <c r="F546" s="276">
        <v>5</v>
      </c>
      <c r="G546" s="112" t="s">
        <v>662</v>
      </c>
      <c r="H546" s="63" t="s">
        <v>13</v>
      </c>
      <c r="I546" s="12"/>
      <c r="J546" s="368"/>
      <c r="K546" s="12"/>
      <c r="L546" s="12"/>
      <c r="M546" s="368"/>
      <c r="N546" s="12"/>
      <c r="O546" s="12"/>
      <c r="P546" s="12"/>
      <c r="Q546" s="12"/>
      <c r="R546" s="12"/>
      <c r="S546" s="369"/>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368"/>
      <c r="AY546" s="64"/>
      <c r="AZ546" s="439"/>
      <c r="BA546" s="436"/>
    </row>
    <row r="547" spans="1:53" ht="14.1" customHeight="1" thickBot="1">
      <c r="A547" s="127">
        <v>109</v>
      </c>
      <c r="B547" s="443"/>
      <c r="C547" s="127">
        <v>2016</v>
      </c>
      <c r="D547" s="373" t="s">
        <v>292</v>
      </c>
      <c r="E547" s="134" t="s">
        <v>243</v>
      </c>
      <c r="F547" s="277">
        <v>5</v>
      </c>
      <c r="G547" s="111" t="s">
        <v>664</v>
      </c>
      <c r="H547" s="60" t="s">
        <v>13</v>
      </c>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65"/>
      <c r="AY547" s="62">
        <v>0</v>
      </c>
      <c r="AZ547" s="440"/>
      <c r="BA547" s="437"/>
    </row>
    <row r="548" spans="1:53" ht="14.1" customHeight="1">
      <c r="A548" s="49">
        <v>110</v>
      </c>
      <c r="B548" s="481" t="s">
        <v>1412</v>
      </c>
      <c r="C548" s="49">
        <v>2016</v>
      </c>
      <c r="D548" s="143" t="s">
        <v>497</v>
      </c>
      <c r="E548" s="143" t="s">
        <v>691</v>
      </c>
      <c r="F548" s="280" t="s">
        <v>691</v>
      </c>
      <c r="G548" s="119" t="s">
        <v>656</v>
      </c>
      <c r="H548" s="93"/>
      <c r="I548" s="94"/>
      <c r="J548" s="94"/>
      <c r="K548" s="94"/>
      <c r="L548" s="94"/>
      <c r="M548" s="94" t="s">
        <v>657</v>
      </c>
      <c r="N548" s="94"/>
      <c r="O548" s="94"/>
      <c r="P548" s="94"/>
      <c r="Q548" s="94"/>
      <c r="R548" s="94"/>
      <c r="S548" s="94" t="s">
        <v>657</v>
      </c>
      <c r="T548" s="94"/>
      <c r="U548" s="94"/>
      <c r="V548" s="94" t="s">
        <v>657</v>
      </c>
      <c r="W548" s="94" t="s">
        <v>657</v>
      </c>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5"/>
      <c r="AY548" s="96">
        <f>COUNTA(H548:AX548)</f>
        <v>4</v>
      </c>
      <c r="AZ548" s="478" t="s">
        <v>1362</v>
      </c>
      <c r="BA548" s="435"/>
    </row>
    <row r="549" spans="1:53" ht="14.1" customHeight="1">
      <c r="A549" s="50">
        <v>110</v>
      </c>
      <c r="B549" s="482"/>
      <c r="C549" s="50">
        <v>2016</v>
      </c>
      <c r="D549" s="144" t="s">
        <v>497</v>
      </c>
      <c r="E549" s="144" t="s">
        <v>691</v>
      </c>
      <c r="F549" s="281" t="s">
        <v>691</v>
      </c>
      <c r="G549" s="120" t="s">
        <v>658</v>
      </c>
      <c r="H549" s="97"/>
      <c r="I549" s="98"/>
      <c r="J549" s="98"/>
      <c r="K549" s="98"/>
      <c r="L549" s="98"/>
      <c r="M549" s="98" t="s">
        <v>659</v>
      </c>
      <c r="N549" s="98"/>
      <c r="O549" s="98" t="s">
        <v>659</v>
      </c>
      <c r="P549" s="98"/>
      <c r="Q549" s="98"/>
      <c r="R549" s="98"/>
      <c r="S549" s="98" t="s">
        <v>659</v>
      </c>
      <c r="T549" s="98"/>
      <c r="U549" s="98"/>
      <c r="V549" s="98" t="s">
        <v>659</v>
      </c>
      <c r="W549" s="98" t="s">
        <v>659</v>
      </c>
      <c r="X549" s="98"/>
      <c r="Y549" s="98"/>
      <c r="Z549" s="98"/>
      <c r="AA549" s="98"/>
      <c r="AB549" s="98"/>
      <c r="AC549" s="98"/>
      <c r="AD549" s="98"/>
      <c r="AE549" s="98"/>
      <c r="AF549" s="98"/>
      <c r="AG549" s="98"/>
      <c r="AH549" s="98"/>
      <c r="AI549" s="98"/>
      <c r="AJ549" s="98"/>
      <c r="AK549" s="98"/>
      <c r="AL549" s="98"/>
      <c r="AM549" s="98"/>
      <c r="AN549" s="98"/>
      <c r="AO549" s="98"/>
      <c r="AP549" s="98"/>
      <c r="AQ549" s="98"/>
      <c r="AR549" s="98"/>
      <c r="AS549" s="98"/>
      <c r="AT549" s="98"/>
      <c r="AU549" s="98"/>
      <c r="AV549" s="98"/>
      <c r="AW549" s="98"/>
      <c r="AX549" s="99"/>
      <c r="AY549" s="100">
        <f>COUNTA(H549:AX549)</f>
        <v>5</v>
      </c>
      <c r="AZ549" s="479"/>
      <c r="BA549" s="436"/>
    </row>
    <row r="550" spans="1:53" ht="14.1" customHeight="1">
      <c r="A550" s="50">
        <v>110</v>
      </c>
      <c r="B550" s="482"/>
      <c r="C550" s="50">
        <v>2016</v>
      </c>
      <c r="D550" s="144" t="s">
        <v>497</v>
      </c>
      <c r="E550" s="144" t="s">
        <v>691</v>
      </c>
      <c r="F550" s="281" t="s">
        <v>691</v>
      </c>
      <c r="G550" s="120" t="s">
        <v>660</v>
      </c>
      <c r="H550" s="97"/>
      <c r="I550" s="98"/>
      <c r="J550" s="98"/>
      <c r="K550" s="98"/>
      <c r="L550" s="98"/>
      <c r="M550" s="98" t="s">
        <v>661</v>
      </c>
      <c r="N550" s="98"/>
      <c r="O550" s="98" t="s">
        <v>661</v>
      </c>
      <c r="P550" s="98"/>
      <c r="Q550" s="98"/>
      <c r="R550" s="98"/>
      <c r="S550" s="98" t="s">
        <v>661</v>
      </c>
      <c r="T550" s="98"/>
      <c r="U550" s="98"/>
      <c r="V550" s="98" t="s">
        <v>661</v>
      </c>
      <c r="W550" s="98" t="s">
        <v>661</v>
      </c>
      <c r="X550" s="98"/>
      <c r="Y550" s="98"/>
      <c r="Z550" s="98"/>
      <c r="AA550" s="98"/>
      <c r="AB550" s="98"/>
      <c r="AC550" s="98"/>
      <c r="AD550" s="98"/>
      <c r="AE550" s="98"/>
      <c r="AF550" s="98"/>
      <c r="AG550" s="98"/>
      <c r="AH550" s="98"/>
      <c r="AI550" s="98"/>
      <c r="AJ550" s="98"/>
      <c r="AK550" s="98"/>
      <c r="AL550" s="98"/>
      <c r="AM550" s="98"/>
      <c r="AN550" s="98"/>
      <c r="AO550" s="98"/>
      <c r="AP550" s="98"/>
      <c r="AQ550" s="98"/>
      <c r="AR550" s="98"/>
      <c r="AS550" s="98"/>
      <c r="AT550" s="98"/>
      <c r="AU550" s="98"/>
      <c r="AV550" s="98"/>
      <c r="AW550" s="98"/>
      <c r="AX550" s="99"/>
      <c r="AY550" s="100">
        <f>COUNTA(H550:AX550)</f>
        <v>5</v>
      </c>
      <c r="AZ550" s="479"/>
      <c r="BA550" s="436"/>
    </row>
    <row r="551" spans="1:53" ht="14.1" customHeight="1">
      <c r="A551" s="50">
        <v>110</v>
      </c>
      <c r="B551" s="482"/>
      <c r="C551" s="50">
        <v>2016</v>
      </c>
      <c r="D551" s="144" t="s">
        <v>497</v>
      </c>
      <c r="E551" s="144" t="s">
        <v>691</v>
      </c>
      <c r="F551" s="281" t="s">
        <v>691</v>
      </c>
      <c r="G551" s="120" t="s">
        <v>662</v>
      </c>
      <c r="H551" s="97"/>
      <c r="I551" s="98"/>
      <c r="J551" s="101"/>
      <c r="K551" s="98"/>
      <c r="L551" s="98"/>
      <c r="M551" s="101"/>
      <c r="N551" s="98"/>
      <c r="O551" s="98"/>
      <c r="P551" s="98"/>
      <c r="Q551" s="98"/>
      <c r="R551" s="101"/>
      <c r="S551" s="101"/>
      <c r="T551" s="101"/>
      <c r="U551" s="98"/>
      <c r="V551" s="98"/>
      <c r="W551" s="98"/>
      <c r="X551" s="98"/>
      <c r="Y551" s="98"/>
      <c r="Z551" s="98"/>
      <c r="AA551" s="98"/>
      <c r="AB551" s="98"/>
      <c r="AC551" s="98"/>
      <c r="AD551" s="98"/>
      <c r="AE551" s="98"/>
      <c r="AF551" s="98"/>
      <c r="AG551" s="98"/>
      <c r="AH551" s="98"/>
      <c r="AI551" s="98"/>
      <c r="AJ551" s="98"/>
      <c r="AK551" s="98"/>
      <c r="AL551" s="98"/>
      <c r="AM551" s="98"/>
      <c r="AN551" s="98"/>
      <c r="AO551" s="98"/>
      <c r="AP551" s="98"/>
      <c r="AQ551" s="98"/>
      <c r="AR551" s="98"/>
      <c r="AS551" s="98"/>
      <c r="AT551" s="98"/>
      <c r="AU551" s="98"/>
      <c r="AV551" s="98"/>
      <c r="AW551" s="98"/>
      <c r="AX551" s="101"/>
      <c r="AY551" s="100">
        <f>COUNTA(H551:AX551)</f>
        <v>0</v>
      </c>
      <c r="AZ551" s="479"/>
      <c r="BA551" s="436"/>
    </row>
    <row r="552" spans="1:53" ht="14.1" customHeight="1" thickBot="1">
      <c r="A552" s="130">
        <v>110</v>
      </c>
      <c r="B552" s="483"/>
      <c r="C552" s="130">
        <v>2016</v>
      </c>
      <c r="D552" s="376" t="s">
        <v>497</v>
      </c>
      <c r="E552" s="138" t="s">
        <v>691</v>
      </c>
      <c r="F552" s="282" t="s">
        <v>691</v>
      </c>
      <c r="G552" s="121" t="s">
        <v>664</v>
      </c>
      <c r="H552" s="102"/>
      <c r="I552" s="103"/>
      <c r="J552" s="103"/>
      <c r="K552" s="103"/>
      <c r="L552" s="103"/>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c r="AL552" s="103"/>
      <c r="AM552" s="103"/>
      <c r="AN552" s="103"/>
      <c r="AO552" s="103"/>
      <c r="AP552" s="103"/>
      <c r="AQ552" s="103"/>
      <c r="AR552" s="103"/>
      <c r="AS552" s="103"/>
      <c r="AT552" s="103"/>
      <c r="AU552" s="103"/>
      <c r="AV552" s="103"/>
      <c r="AW552" s="103"/>
      <c r="AX552" s="104"/>
      <c r="AY552" s="105">
        <f t="shared" ref="AY552" si="77">COUNTA(H552:AX552)</f>
        <v>0</v>
      </c>
      <c r="AZ552" s="480"/>
      <c r="BA552" s="437"/>
    </row>
    <row r="553" spans="1:53" ht="14.1" customHeight="1">
      <c r="A553" s="42">
        <v>111</v>
      </c>
      <c r="B553" s="441" t="s">
        <v>1359</v>
      </c>
      <c r="C553" s="42">
        <v>2016</v>
      </c>
      <c r="D553" s="47" t="s">
        <v>34</v>
      </c>
      <c r="E553" s="47" t="s">
        <v>243</v>
      </c>
      <c r="F553" s="278">
        <v>5</v>
      </c>
      <c r="G553" s="113" t="s">
        <v>656</v>
      </c>
      <c r="H553" s="54"/>
      <c r="I553" s="55"/>
      <c r="J553" s="55"/>
      <c r="K553" s="55"/>
      <c r="L553" s="55"/>
      <c r="M553" s="55"/>
      <c r="N553" s="55"/>
      <c r="O553" s="55"/>
      <c r="P553" s="55"/>
      <c r="Q553" s="55"/>
      <c r="R553" s="55" t="s">
        <v>657</v>
      </c>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6"/>
      <c r="AY553" s="57">
        <f>COUNTA(H553:AX553)</f>
        <v>1</v>
      </c>
      <c r="AZ553" s="438"/>
      <c r="BA553" s="435"/>
    </row>
    <row r="554" spans="1:53" ht="14.1" customHeight="1">
      <c r="A554" s="43">
        <v>111</v>
      </c>
      <c r="B554" s="442"/>
      <c r="C554" s="43">
        <v>2016</v>
      </c>
      <c r="D554" s="48" t="s">
        <v>34</v>
      </c>
      <c r="E554" s="48" t="s">
        <v>243</v>
      </c>
      <c r="F554" s="276">
        <v>5</v>
      </c>
      <c r="G554" s="114" t="s">
        <v>658</v>
      </c>
      <c r="H554" s="58"/>
      <c r="I554" s="14"/>
      <c r="J554" s="14"/>
      <c r="K554" s="14"/>
      <c r="L554" s="14"/>
      <c r="M554" s="14"/>
      <c r="N554" s="14"/>
      <c r="O554" s="14"/>
      <c r="P554" s="14"/>
      <c r="Q554" s="14"/>
      <c r="R554" s="14" t="s">
        <v>659</v>
      </c>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5"/>
      <c r="AY554" s="59">
        <f>COUNTA(H554:AX554)</f>
        <v>1</v>
      </c>
      <c r="AZ554" s="439"/>
      <c r="BA554" s="436"/>
    </row>
    <row r="555" spans="1:53" ht="14.1" customHeight="1">
      <c r="A555" s="43">
        <v>111</v>
      </c>
      <c r="B555" s="442"/>
      <c r="C555" s="43">
        <v>2016</v>
      </c>
      <c r="D555" s="48" t="s">
        <v>34</v>
      </c>
      <c r="E555" s="48" t="s">
        <v>243</v>
      </c>
      <c r="F555" s="276">
        <v>5</v>
      </c>
      <c r="G555" s="112" t="s">
        <v>660</v>
      </c>
      <c r="H555" s="63"/>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3"/>
      <c r="AY555" s="64"/>
      <c r="AZ555" s="439"/>
      <c r="BA555" s="436"/>
    </row>
    <row r="556" spans="1:53" ht="14.1" customHeight="1">
      <c r="A556" s="43">
        <v>111</v>
      </c>
      <c r="B556" s="442"/>
      <c r="C556" s="43">
        <v>2016</v>
      </c>
      <c r="D556" s="48" t="s">
        <v>34</v>
      </c>
      <c r="E556" s="48" t="s">
        <v>243</v>
      </c>
      <c r="F556" s="276">
        <v>5</v>
      </c>
      <c r="G556" s="112" t="s">
        <v>662</v>
      </c>
      <c r="H556" s="63"/>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64"/>
      <c r="AZ556" s="439"/>
      <c r="BA556" s="436"/>
    </row>
    <row r="557" spans="1:53" ht="14.1" customHeight="1" thickBot="1">
      <c r="A557" s="127">
        <v>111</v>
      </c>
      <c r="B557" s="443"/>
      <c r="C557" s="127">
        <v>2016</v>
      </c>
      <c r="D557" s="373" t="s">
        <v>34</v>
      </c>
      <c r="E557" s="134" t="s">
        <v>243</v>
      </c>
      <c r="F557" s="277">
        <v>5</v>
      </c>
      <c r="G557" s="111" t="s">
        <v>664</v>
      </c>
      <c r="H557" s="6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65"/>
      <c r="AY557" s="62">
        <f t="shared" ref="AY557" si="78">COUNTA(H557:AX557)</f>
        <v>0</v>
      </c>
      <c r="AZ557" s="440"/>
      <c r="BA557" s="437"/>
    </row>
    <row r="558" spans="1:53" ht="14.1" customHeight="1">
      <c r="A558" s="42">
        <v>112</v>
      </c>
      <c r="B558" s="441" t="s">
        <v>1360</v>
      </c>
      <c r="C558" s="42">
        <v>2016</v>
      </c>
      <c r="D558" s="47" t="s">
        <v>42</v>
      </c>
      <c r="E558" s="47" t="s">
        <v>243</v>
      </c>
      <c r="F558" s="278">
        <v>5</v>
      </c>
      <c r="G558" s="113" t="s">
        <v>656</v>
      </c>
      <c r="H558" s="54" t="s">
        <v>13</v>
      </c>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6"/>
      <c r="AY558" s="57">
        <v>0</v>
      </c>
      <c r="AZ558" s="438"/>
      <c r="BA558" s="435"/>
    </row>
    <row r="559" spans="1:53" ht="14.1" customHeight="1">
      <c r="A559" s="43">
        <v>112</v>
      </c>
      <c r="B559" s="442"/>
      <c r="C559" s="43">
        <v>2016</v>
      </c>
      <c r="D559" s="48" t="s">
        <v>42</v>
      </c>
      <c r="E559" s="48" t="s">
        <v>243</v>
      </c>
      <c r="F559" s="276">
        <v>5</v>
      </c>
      <c r="G559" s="114" t="s">
        <v>658</v>
      </c>
      <c r="H559" s="58" t="s">
        <v>13</v>
      </c>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5"/>
      <c r="AY559" s="59">
        <v>0</v>
      </c>
      <c r="AZ559" s="439"/>
      <c r="BA559" s="436"/>
    </row>
    <row r="560" spans="1:53" ht="14.1" customHeight="1">
      <c r="A560" s="43">
        <v>112</v>
      </c>
      <c r="B560" s="442"/>
      <c r="C560" s="43">
        <v>2016</v>
      </c>
      <c r="D560" s="48" t="s">
        <v>42</v>
      </c>
      <c r="E560" s="48" t="s">
        <v>243</v>
      </c>
      <c r="F560" s="276">
        <v>5</v>
      </c>
      <c r="G560" s="112" t="s">
        <v>660</v>
      </c>
      <c r="H560" s="63" t="s">
        <v>13</v>
      </c>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3"/>
      <c r="AY560" s="64"/>
      <c r="AZ560" s="439"/>
      <c r="BA560" s="436"/>
    </row>
    <row r="561" spans="1:53" ht="14.1" customHeight="1">
      <c r="A561" s="43">
        <v>112</v>
      </c>
      <c r="B561" s="442"/>
      <c r="C561" s="43">
        <v>2016</v>
      </c>
      <c r="D561" s="48" t="s">
        <v>42</v>
      </c>
      <c r="E561" s="48" t="s">
        <v>243</v>
      </c>
      <c r="F561" s="276">
        <v>5</v>
      </c>
      <c r="G561" s="112" t="s">
        <v>662</v>
      </c>
      <c r="H561" s="63" t="s">
        <v>13</v>
      </c>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64"/>
      <c r="AZ561" s="439"/>
      <c r="BA561" s="436"/>
    </row>
    <row r="562" spans="1:53" ht="14.1" customHeight="1" thickBot="1">
      <c r="A562" s="127">
        <v>112</v>
      </c>
      <c r="B562" s="443"/>
      <c r="C562" s="127">
        <v>2016</v>
      </c>
      <c r="D562" s="373" t="s">
        <v>42</v>
      </c>
      <c r="E562" s="134" t="s">
        <v>243</v>
      </c>
      <c r="F562" s="277">
        <v>5</v>
      </c>
      <c r="G562" s="111" t="s">
        <v>664</v>
      </c>
      <c r="H562" s="60" t="s">
        <v>13</v>
      </c>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65"/>
      <c r="AY562" s="62">
        <v>0</v>
      </c>
      <c r="AZ562" s="440"/>
      <c r="BA562" s="437"/>
    </row>
    <row r="563" spans="1:53" ht="14.1" customHeight="1">
      <c r="A563" s="49">
        <v>113</v>
      </c>
      <c r="B563" s="481" t="s">
        <v>1413</v>
      </c>
      <c r="C563" s="49">
        <v>2016</v>
      </c>
      <c r="D563" s="143" t="s">
        <v>497</v>
      </c>
      <c r="E563" s="143" t="s">
        <v>691</v>
      </c>
      <c r="F563" s="280" t="s">
        <v>691</v>
      </c>
      <c r="G563" s="119" t="s">
        <v>656</v>
      </c>
      <c r="H563" s="93"/>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5"/>
      <c r="AY563" s="96">
        <f>COUNTA(H563:AX563)</f>
        <v>0</v>
      </c>
      <c r="AZ563" s="478" t="s">
        <v>1362</v>
      </c>
      <c r="BA563" s="435"/>
    </row>
    <row r="564" spans="1:53" ht="14.1" customHeight="1">
      <c r="A564" s="50">
        <v>113</v>
      </c>
      <c r="B564" s="482"/>
      <c r="C564" s="50">
        <v>2016</v>
      </c>
      <c r="D564" s="144" t="s">
        <v>497</v>
      </c>
      <c r="E564" s="144" t="s">
        <v>691</v>
      </c>
      <c r="F564" s="281" t="s">
        <v>691</v>
      </c>
      <c r="G564" s="120" t="s">
        <v>658</v>
      </c>
      <c r="H564" s="97"/>
      <c r="I564" s="98"/>
      <c r="J564" s="98"/>
      <c r="K564" s="98"/>
      <c r="L564" s="98"/>
      <c r="M564" s="98"/>
      <c r="N564" s="98"/>
      <c r="O564" s="98"/>
      <c r="P564" s="98"/>
      <c r="Q564" s="98"/>
      <c r="R564" s="98"/>
      <c r="S564" s="98"/>
      <c r="T564" s="98"/>
      <c r="U564" s="98"/>
      <c r="V564" s="98"/>
      <c r="W564" s="98"/>
      <c r="X564" s="98"/>
      <c r="Y564" s="98"/>
      <c r="Z564" s="98"/>
      <c r="AA564" s="98"/>
      <c r="AB564" s="98"/>
      <c r="AC564" s="98"/>
      <c r="AD564" s="98"/>
      <c r="AE564" s="98"/>
      <c r="AF564" s="98"/>
      <c r="AG564" s="98"/>
      <c r="AH564" s="98"/>
      <c r="AI564" s="98"/>
      <c r="AJ564" s="98"/>
      <c r="AK564" s="98"/>
      <c r="AL564" s="98"/>
      <c r="AM564" s="98"/>
      <c r="AN564" s="98"/>
      <c r="AO564" s="98"/>
      <c r="AP564" s="98"/>
      <c r="AQ564" s="98"/>
      <c r="AR564" s="98"/>
      <c r="AS564" s="98"/>
      <c r="AT564" s="98"/>
      <c r="AU564" s="98"/>
      <c r="AV564" s="98"/>
      <c r="AW564" s="98"/>
      <c r="AX564" s="99"/>
      <c r="AY564" s="100">
        <f>COUNTA(H564:AX564)</f>
        <v>0</v>
      </c>
      <c r="AZ564" s="479"/>
      <c r="BA564" s="436"/>
    </row>
    <row r="565" spans="1:53" ht="14.1" customHeight="1">
      <c r="A565" s="50">
        <v>113</v>
      </c>
      <c r="B565" s="482"/>
      <c r="C565" s="50">
        <v>2016</v>
      </c>
      <c r="D565" s="144" t="s">
        <v>497</v>
      </c>
      <c r="E565" s="144" t="s">
        <v>691</v>
      </c>
      <c r="F565" s="281" t="s">
        <v>691</v>
      </c>
      <c r="G565" s="120" t="s">
        <v>660</v>
      </c>
      <c r="H565" s="97"/>
      <c r="I565" s="98"/>
      <c r="J565" s="98"/>
      <c r="K565" s="98"/>
      <c r="L565" s="98"/>
      <c r="M565" s="98" t="s">
        <v>661</v>
      </c>
      <c r="N565" s="98"/>
      <c r="O565" s="98" t="s">
        <v>661</v>
      </c>
      <c r="P565" s="98"/>
      <c r="Q565" s="98"/>
      <c r="R565" s="98"/>
      <c r="S565" s="98" t="s">
        <v>661</v>
      </c>
      <c r="T565" s="98"/>
      <c r="U565" s="98"/>
      <c r="V565" s="98" t="s">
        <v>661</v>
      </c>
      <c r="W565" s="98" t="s">
        <v>661</v>
      </c>
      <c r="X565" s="98"/>
      <c r="Y565" s="98"/>
      <c r="Z565" s="98"/>
      <c r="AA565" s="98"/>
      <c r="AB565" s="98"/>
      <c r="AC565" s="98"/>
      <c r="AD565" s="98"/>
      <c r="AE565" s="98"/>
      <c r="AF565" s="98"/>
      <c r="AG565" s="98"/>
      <c r="AH565" s="98"/>
      <c r="AI565" s="98"/>
      <c r="AJ565" s="98"/>
      <c r="AK565" s="98"/>
      <c r="AL565" s="98"/>
      <c r="AM565" s="98"/>
      <c r="AN565" s="98"/>
      <c r="AO565" s="98"/>
      <c r="AP565" s="98"/>
      <c r="AQ565" s="98"/>
      <c r="AR565" s="98"/>
      <c r="AS565" s="98"/>
      <c r="AT565" s="98"/>
      <c r="AU565" s="98"/>
      <c r="AV565" s="98"/>
      <c r="AW565" s="98"/>
      <c r="AX565" s="99"/>
      <c r="AY565" s="100">
        <f>COUNTA(H565:AX565)</f>
        <v>5</v>
      </c>
      <c r="AZ565" s="479"/>
      <c r="BA565" s="436"/>
    </row>
    <row r="566" spans="1:53" ht="14.1" customHeight="1">
      <c r="A566" s="50">
        <v>113</v>
      </c>
      <c r="B566" s="482"/>
      <c r="C566" s="50">
        <v>2016</v>
      </c>
      <c r="D566" s="144" t="s">
        <v>497</v>
      </c>
      <c r="E566" s="144" t="s">
        <v>691</v>
      </c>
      <c r="F566" s="281" t="s">
        <v>691</v>
      </c>
      <c r="G566" s="120" t="s">
        <v>662</v>
      </c>
      <c r="H566" s="97"/>
      <c r="I566" s="98"/>
      <c r="J566" s="101"/>
      <c r="K566" s="98"/>
      <c r="L566" s="98"/>
      <c r="M566" s="101"/>
      <c r="N566" s="98"/>
      <c r="O566" s="98"/>
      <c r="P566" s="98"/>
      <c r="Q566" s="98"/>
      <c r="R566" s="101"/>
      <c r="S566" s="101"/>
      <c r="T566" s="101"/>
      <c r="U566" s="98"/>
      <c r="V566" s="98"/>
      <c r="W566" s="98"/>
      <c r="X566" s="98"/>
      <c r="Y566" s="98"/>
      <c r="Z566" s="98"/>
      <c r="AA566" s="98"/>
      <c r="AB566" s="98"/>
      <c r="AC566" s="98"/>
      <c r="AD566" s="98"/>
      <c r="AE566" s="98"/>
      <c r="AF566" s="98"/>
      <c r="AG566" s="98"/>
      <c r="AH566" s="98"/>
      <c r="AI566" s="98"/>
      <c r="AJ566" s="98"/>
      <c r="AK566" s="98"/>
      <c r="AL566" s="98"/>
      <c r="AM566" s="98"/>
      <c r="AN566" s="98"/>
      <c r="AO566" s="98"/>
      <c r="AP566" s="98"/>
      <c r="AQ566" s="98"/>
      <c r="AR566" s="98"/>
      <c r="AS566" s="98"/>
      <c r="AT566" s="98"/>
      <c r="AU566" s="98"/>
      <c r="AV566" s="98"/>
      <c r="AW566" s="98"/>
      <c r="AX566" s="101"/>
      <c r="AY566" s="100">
        <f>COUNTA(H566:AX566)</f>
        <v>0</v>
      </c>
      <c r="AZ566" s="479"/>
      <c r="BA566" s="436"/>
    </row>
    <row r="567" spans="1:53" ht="14.1" customHeight="1" thickBot="1">
      <c r="A567" s="130">
        <v>113</v>
      </c>
      <c r="B567" s="483"/>
      <c r="C567" s="130">
        <v>2016</v>
      </c>
      <c r="D567" s="376" t="s">
        <v>497</v>
      </c>
      <c r="E567" s="138" t="s">
        <v>691</v>
      </c>
      <c r="F567" s="282" t="s">
        <v>691</v>
      </c>
      <c r="G567" s="121" t="s">
        <v>664</v>
      </c>
      <c r="H567" s="102"/>
      <c r="I567" s="103"/>
      <c r="J567" s="103"/>
      <c r="K567" s="103"/>
      <c r="L567" s="103"/>
      <c r="M567" s="103"/>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3"/>
      <c r="AL567" s="103"/>
      <c r="AM567" s="103"/>
      <c r="AN567" s="103"/>
      <c r="AO567" s="103"/>
      <c r="AP567" s="103"/>
      <c r="AQ567" s="103"/>
      <c r="AR567" s="103"/>
      <c r="AS567" s="103"/>
      <c r="AT567" s="103"/>
      <c r="AU567" s="103"/>
      <c r="AV567" s="103"/>
      <c r="AW567" s="103"/>
      <c r="AX567" s="104"/>
      <c r="AY567" s="105">
        <f t="shared" ref="AY567" si="79">COUNTA(H567:AX567)</f>
        <v>0</v>
      </c>
      <c r="AZ567" s="480"/>
      <c r="BA567" s="437"/>
    </row>
    <row r="568" spans="1:53" ht="14.1" customHeight="1">
      <c r="A568" s="42">
        <v>114</v>
      </c>
      <c r="B568" s="441" t="s">
        <v>1363</v>
      </c>
      <c r="C568" s="42">
        <v>2016</v>
      </c>
      <c r="D568" s="47" t="s">
        <v>42</v>
      </c>
      <c r="E568" s="47" t="s">
        <v>243</v>
      </c>
      <c r="F568" s="278">
        <v>1</v>
      </c>
      <c r="G568" s="115" t="s">
        <v>656</v>
      </c>
      <c r="H568" s="70" t="s">
        <v>13</v>
      </c>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2"/>
      <c r="AY568" s="73">
        <v>0</v>
      </c>
      <c r="AZ568" s="489"/>
      <c r="BA568" s="435"/>
    </row>
    <row r="569" spans="1:53" ht="14.1" customHeight="1">
      <c r="A569" s="43">
        <v>114</v>
      </c>
      <c r="B569" s="442"/>
      <c r="C569" s="43">
        <v>2016</v>
      </c>
      <c r="D569" s="48" t="s">
        <v>42</v>
      </c>
      <c r="E569" s="48" t="s">
        <v>243</v>
      </c>
      <c r="F569" s="276">
        <v>1</v>
      </c>
      <c r="G569" s="114" t="s">
        <v>658</v>
      </c>
      <c r="H569" s="58" t="s">
        <v>13</v>
      </c>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5"/>
      <c r="AY569" s="59">
        <v>0</v>
      </c>
      <c r="AZ569" s="490"/>
      <c r="BA569" s="436"/>
    </row>
    <row r="570" spans="1:53" ht="14.1" customHeight="1">
      <c r="A570" s="43">
        <v>114</v>
      </c>
      <c r="B570" s="442"/>
      <c r="C570" s="43">
        <v>2016</v>
      </c>
      <c r="D570" s="48" t="s">
        <v>42</v>
      </c>
      <c r="E570" s="48" t="s">
        <v>243</v>
      </c>
      <c r="F570" s="276">
        <v>1</v>
      </c>
      <c r="G570" s="112" t="s">
        <v>660</v>
      </c>
      <c r="H570" s="63" t="s">
        <v>13</v>
      </c>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3"/>
      <c r="AY570" s="64"/>
      <c r="AZ570" s="490"/>
      <c r="BA570" s="436"/>
    </row>
    <row r="571" spans="1:53" ht="14.1" customHeight="1">
      <c r="A571" s="43">
        <v>114</v>
      </c>
      <c r="B571" s="442"/>
      <c r="C571" s="43">
        <v>2016</v>
      </c>
      <c r="D571" s="48" t="s">
        <v>42</v>
      </c>
      <c r="E571" s="48" t="s">
        <v>243</v>
      </c>
      <c r="F571" s="276">
        <v>1</v>
      </c>
      <c r="G571" s="112" t="s">
        <v>662</v>
      </c>
      <c r="H571" s="63" t="s">
        <v>13</v>
      </c>
      <c r="I571" s="12"/>
      <c r="J571" s="368"/>
      <c r="K571" s="12"/>
      <c r="L571" s="12"/>
      <c r="M571" s="368"/>
      <c r="N571" s="12"/>
      <c r="O571" s="12"/>
      <c r="P571" s="12"/>
      <c r="Q571" s="12"/>
      <c r="R571" s="368"/>
      <c r="S571" s="368"/>
      <c r="T571" s="368"/>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368"/>
      <c r="AY571" s="64"/>
      <c r="AZ571" s="490"/>
      <c r="BA571" s="436"/>
    </row>
    <row r="572" spans="1:53" ht="14.1" customHeight="1" thickBot="1">
      <c r="A572" s="127">
        <v>114</v>
      </c>
      <c r="B572" s="443"/>
      <c r="C572" s="127">
        <v>2016</v>
      </c>
      <c r="D572" s="373" t="s">
        <v>42</v>
      </c>
      <c r="E572" s="134" t="s">
        <v>243</v>
      </c>
      <c r="F572" s="277">
        <v>1</v>
      </c>
      <c r="G572" s="111" t="s">
        <v>664</v>
      </c>
      <c r="H572" s="60" t="s">
        <v>13</v>
      </c>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65"/>
      <c r="AY572" s="62">
        <v>0</v>
      </c>
      <c r="AZ572" s="491"/>
      <c r="BA572" s="437"/>
    </row>
    <row r="573" spans="1:53" ht="14.1" customHeight="1">
      <c r="A573" s="42">
        <v>115</v>
      </c>
      <c r="B573" s="441" t="s">
        <v>1364</v>
      </c>
      <c r="C573" s="42">
        <v>2016</v>
      </c>
      <c r="D573" s="47" t="s">
        <v>508</v>
      </c>
      <c r="E573" s="47" t="s">
        <v>540</v>
      </c>
      <c r="F573" s="278">
        <v>2</v>
      </c>
      <c r="G573" s="115" t="s">
        <v>656</v>
      </c>
      <c r="H573" s="70" t="s">
        <v>13</v>
      </c>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2"/>
      <c r="AY573" s="73">
        <v>0</v>
      </c>
      <c r="AZ573" s="438"/>
      <c r="BA573" s="435" t="s">
        <v>692</v>
      </c>
    </row>
    <row r="574" spans="1:53" ht="14.1" customHeight="1">
      <c r="A574" s="43">
        <v>115</v>
      </c>
      <c r="B574" s="442"/>
      <c r="C574" s="43">
        <v>2016</v>
      </c>
      <c r="D574" s="48" t="s">
        <v>508</v>
      </c>
      <c r="E574" s="48" t="s">
        <v>540</v>
      </c>
      <c r="F574" s="276">
        <v>2</v>
      </c>
      <c r="G574" s="114" t="s">
        <v>658</v>
      </c>
      <c r="H574" s="58" t="s">
        <v>13</v>
      </c>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5"/>
      <c r="AY574" s="59">
        <v>0</v>
      </c>
      <c r="AZ574" s="439"/>
      <c r="BA574" s="436"/>
    </row>
    <row r="575" spans="1:53" ht="14.1" customHeight="1">
      <c r="A575" s="43">
        <v>115</v>
      </c>
      <c r="B575" s="442"/>
      <c r="C575" s="43">
        <v>2016</v>
      </c>
      <c r="D575" s="48" t="s">
        <v>508</v>
      </c>
      <c r="E575" s="48" t="s">
        <v>540</v>
      </c>
      <c r="F575" s="276">
        <v>2</v>
      </c>
      <c r="G575" s="114" t="s">
        <v>660</v>
      </c>
      <c r="H575" s="58" t="s">
        <v>13</v>
      </c>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5"/>
      <c r="AY575" s="59">
        <v>0</v>
      </c>
      <c r="AZ575" s="439"/>
      <c r="BA575" s="436"/>
    </row>
    <row r="576" spans="1:53" ht="14.1" customHeight="1">
      <c r="A576" s="43">
        <v>115</v>
      </c>
      <c r="B576" s="442"/>
      <c r="C576" s="43">
        <v>2016</v>
      </c>
      <c r="D576" s="48" t="s">
        <v>508</v>
      </c>
      <c r="E576" s="48" t="s">
        <v>540</v>
      </c>
      <c r="F576" s="276">
        <v>2</v>
      </c>
      <c r="G576" s="112" t="s">
        <v>662</v>
      </c>
      <c r="H576" s="63" t="s">
        <v>13</v>
      </c>
      <c r="I576" s="12"/>
      <c r="J576" s="368"/>
      <c r="K576" s="12"/>
      <c r="L576" s="12"/>
      <c r="M576" s="368"/>
      <c r="N576" s="12"/>
      <c r="O576" s="12"/>
      <c r="P576" s="12"/>
      <c r="Q576" s="12"/>
      <c r="R576" s="368"/>
      <c r="S576" s="368"/>
      <c r="T576" s="368"/>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368"/>
      <c r="AY576" s="64"/>
      <c r="AZ576" s="439"/>
      <c r="BA576" s="436"/>
    </row>
    <row r="577" spans="1:57" ht="14.1" customHeight="1" thickBot="1">
      <c r="A577" s="127">
        <v>115</v>
      </c>
      <c r="B577" s="443"/>
      <c r="C577" s="127">
        <v>2016</v>
      </c>
      <c r="D577" s="373" t="s">
        <v>508</v>
      </c>
      <c r="E577" s="134" t="s">
        <v>540</v>
      </c>
      <c r="F577" s="277">
        <v>2</v>
      </c>
      <c r="G577" s="111" t="s">
        <v>664</v>
      </c>
      <c r="H577" s="60" t="s">
        <v>13</v>
      </c>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65"/>
      <c r="AY577" s="62">
        <v>0</v>
      </c>
      <c r="AZ577" s="440"/>
      <c r="BA577" s="437"/>
    </row>
    <row r="578" spans="1:57" ht="14.1" customHeight="1">
      <c r="A578" s="42">
        <v>116</v>
      </c>
      <c r="B578" s="441" t="s">
        <v>1365</v>
      </c>
      <c r="C578" s="42">
        <v>2016</v>
      </c>
      <c r="D578" s="47" t="s">
        <v>34</v>
      </c>
      <c r="E578" s="47" t="s">
        <v>243</v>
      </c>
      <c r="F578" s="278">
        <v>1</v>
      </c>
      <c r="G578" s="113" t="s">
        <v>656</v>
      </c>
      <c r="H578" s="54" t="s">
        <v>13</v>
      </c>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6"/>
      <c r="AY578" s="57">
        <v>0</v>
      </c>
      <c r="AZ578" s="438"/>
      <c r="BA578" s="435"/>
    </row>
    <row r="579" spans="1:57" ht="14.1" customHeight="1">
      <c r="A579" s="43">
        <v>116</v>
      </c>
      <c r="B579" s="442"/>
      <c r="C579" s="43">
        <v>2016</v>
      </c>
      <c r="D579" s="48" t="s">
        <v>34</v>
      </c>
      <c r="E579" s="48" t="s">
        <v>243</v>
      </c>
      <c r="F579" s="276">
        <v>1</v>
      </c>
      <c r="G579" s="114" t="s">
        <v>658</v>
      </c>
      <c r="H579" s="58" t="s">
        <v>13</v>
      </c>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5"/>
      <c r="AY579" s="59">
        <v>0</v>
      </c>
      <c r="AZ579" s="439"/>
      <c r="BA579" s="436"/>
    </row>
    <row r="580" spans="1:57" ht="14.1" customHeight="1">
      <c r="A580" s="43">
        <v>116</v>
      </c>
      <c r="B580" s="442"/>
      <c r="C580" s="43">
        <v>2016</v>
      </c>
      <c r="D580" s="48" t="s">
        <v>34</v>
      </c>
      <c r="E580" s="48" t="s">
        <v>243</v>
      </c>
      <c r="F580" s="276">
        <v>1</v>
      </c>
      <c r="G580" s="112" t="s">
        <v>660</v>
      </c>
      <c r="H580" s="63" t="s">
        <v>13</v>
      </c>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3"/>
      <c r="AY580" s="64"/>
      <c r="AZ580" s="439"/>
      <c r="BA580" s="436"/>
    </row>
    <row r="581" spans="1:57" ht="14.1" customHeight="1">
      <c r="A581" s="43">
        <v>116</v>
      </c>
      <c r="B581" s="442"/>
      <c r="C581" s="43">
        <v>2016</v>
      </c>
      <c r="D581" s="48" t="s">
        <v>34</v>
      </c>
      <c r="E581" s="48" t="s">
        <v>243</v>
      </c>
      <c r="F581" s="276">
        <v>1</v>
      </c>
      <c r="G581" s="112" t="s">
        <v>662</v>
      </c>
      <c r="H581" s="63" t="s">
        <v>13</v>
      </c>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64"/>
      <c r="AZ581" s="439"/>
      <c r="BA581" s="436"/>
    </row>
    <row r="582" spans="1:57" ht="14.1" customHeight="1" thickBot="1">
      <c r="A582" s="127">
        <v>116</v>
      </c>
      <c r="B582" s="443"/>
      <c r="C582" s="127">
        <v>2016</v>
      </c>
      <c r="D582" s="373" t="s">
        <v>34</v>
      </c>
      <c r="E582" s="134" t="s">
        <v>243</v>
      </c>
      <c r="F582" s="277">
        <v>1</v>
      </c>
      <c r="G582" s="111" t="s">
        <v>664</v>
      </c>
      <c r="H582" s="60" t="s">
        <v>13</v>
      </c>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65"/>
      <c r="AY582" s="62">
        <v>0</v>
      </c>
      <c r="AZ582" s="440"/>
      <c r="BA582" s="437"/>
    </row>
    <row r="583" spans="1:57" ht="14.1" customHeight="1">
      <c r="A583" s="21"/>
      <c r="B583" s="22"/>
      <c r="C583" s="21"/>
      <c r="D583" s="32"/>
      <c r="E583" s="139"/>
      <c r="F583" s="283"/>
    </row>
    <row r="584" spans="1:57" ht="14.1" customHeight="1">
      <c r="A584" s="21"/>
      <c r="B584" s="36" t="s">
        <v>1402</v>
      </c>
      <c r="C584" s="380">
        <f t="array" aca="1" ref="C584" ca="1">SUM(IF(FREQUENCY(IF(SUBTOTAL(3,OFFSET(A3,ROW(A3:A582)-ROW(A3),,1)), IF(A3:A582&lt;&gt;"",MATCH("~"&amp;A3:A582,A3:A582&amp;"",0))),ROW(A3:A582)-ROW(A3)+1),1))</f>
        <v>116</v>
      </c>
      <c r="D584" s="32"/>
      <c r="E584" s="139"/>
      <c r="F584" s="283"/>
      <c r="G584" s="260"/>
      <c r="H584" s="39"/>
      <c r="BA584" s="124"/>
      <c r="BB584" s="34"/>
    </row>
    <row r="585" spans="1:57" ht="14.1" customHeight="1">
      <c r="A585" s="21"/>
      <c r="B585" s="36"/>
      <c r="C585" s="45"/>
      <c r="D585" s="32"/>
      <c r="E585" s="139"/>
      <c r="F585" s="283"/>
      <c r="G585" s="125"/>
      <c r="H585" s="40"/>
      <c r="I585"/>
      <c r="AZ585" s="31"/>
      <c r="BA585" s="31"/>
      <c r="BB585" s="31"/>
      <c r="BE585" s="38"/>
    </row>
    <row r="586" spans="1:57" ht="14.1" customHeight="1">
      <c r="A586" s="21"/>
      <c r="B586" s="148"/>
      <c r="C586" s="32"/>
      <c r="E586" s="32"/>
      <c r="F586" s="283"/>
      <c r="G586" s="125"/>
      <c r="H586" s="109"/>
      <c r="AZ586" s="31"/>
      <c r="BA586" s="31"/>
    </row>
    <row r="587" spans="1:57" ht="14.1" customHeight="1">
      <c r="A587" s="21"/>
      <c r="C587" s="9"/>
      <c r="E587" s="32"/>
      <c r="F587" s="283"/>
      <c r="G587" s="126"/>
      <c r="H587" s="40"/>
      <c r="I587"/>
      <c r="AO587" s="110"/>
      <c r="AP587" s="110"/>
      <c r="AZ587" s="31"/>
      <c r="BA587" s="31"/>
    </row>
    <row r="588" spans="1:57" ht="14.1" customHeight="1">
      <c r="A588" s="21"/>
      <c r="B588"/>
      <c r="C588" s="32"/>
      <c r="E588" s="32"/>
      <c r="F588" s="283"/>
      <c r="G588" s="125"/>
      <c r="H588" s="109"/>
      <c r="I588" s="123"/>
      <c r="AZ588" s="31"/>
      <c r="BA588" s="31"/>
    </row>
    <row r="589" spans="1:57" ht="14.1" customHeight="1">
      <c r="A589" s="21"/>
      <c r="B589"/>
      <c r="C589" s="32"/>
      <c r="D589" s="139"/>
      <c r="E589" s="32"/>
      <c r="F589" s="283"/>
      <c r="G589" s="125"/>
      <c r="H589" s="40"/>
      <c r="I589"/>
      <c r="AZ589" s="31"/>
      <c r="BA589" s="31"/>
    </row>
    <row r="590" spans="1:57" ht="14.1" customHeight="1">
      <c r="A590" s="21"/>
      <c r="B590"/>
      <c r="C590" s="32"/>
      <c r="D590" s="139"/>
      <c r="E590" s="32"/>
      <c r="F590" s="283"/>
      <c r="G590" s="125"/>
      <c r="H590" s="40"/>
      <c r="I590"/>
      <c r="AZ590" s="31"/>
      <c r="BA590" s="31"/>
    </row>
    <row r="591" spans="1:57" ht="14.1" customHeight="1">
      <c r="A591" s="21"/>
      <c r="B591" s="8"/>
      <c r="C591" s="32"/>
      <c r="D591" s="139"/>
      <c r="E591" s="32"/>
      <c r="F591" s="283"/>
      <c r="G591" s="125"/>
      <c r="H591" s="109"/>
      <c r="M591" s="260"/>
      <c r="AZ591" s="31"/>
      <c r="BA591" s="31"/>
    </row>
    <row r="592" spans="1:57" ht="14.1" customHeight="1">
      <c r="A592" s="21"/>
      <c r="B592" s="8"/>
      <c r="C592" s="32"/>
      <c r="D592" s="139"/>
      <c r="E592" s="32"/>
      <c r="F592" s="283"/>
      <c r="G592" s="125"/>
      <c r="H592" s="40"/>
      <c r="I592"/>
      <c r="AZ592" s="31"/>
      <c r="BA592" s="31"/>
    </row>
    <row r="593" spans="1:53" ht="14.1" customHeight="1">
      <c r="A593" s="21"/>
      <c r="B593" s="8"/>
      <c r="C593" s="32"/>
      <c r="D593" s="139"/>
      <c r="E593" s="32"/>
      <c r="F593" s="283"/>
      <c r="G593" s="125"/>
      <c r="H593" s="109"/>
      <c r="AZ593" s="31"/>
      <c r="BA593" s="31"/>
    </row>
    <row r="594" spans="1:53" ht="14.1" customHeight="1">
      <c r="A594" s="21"/>
      <c r="B594" s="33"/>
      <c r="C594" s="32"/>
      <c r="D594" s="139"/>
      <c r="E594" s="32"/>
      <c r="F594" s="283"/>
      <c r="G594" s="125"/>
      <c r="H594" s="40"/>
      <c r="I594"/>
      <c r="AZ594" s="31"/>
      <c r="BA594" s="31"/>
    </row>
    <row r="595" spans="1:53" ht="14.1" customHeight="1">
      <c r="A595" s="21"/>
      <c r="B595" s="378"/>
      <c r="C595" s="32"/>
      <c r="D595" s="139"/>
      <c r="E595" s="32"/>
      <c r="F595" s="283"/>
      <c r="G595" s="125"/>
      <c r="H595" s="109"/>
      <c r="AZ595" s="31"/>
      <c r="BA595" s="31"/>
    </row>
    <row r="596" spans="1:53" ht="14.1" customHeight="1">
      <c r="A596" s="21"/>
      <c r="B596" s="378"/>
      <c r="C596" s="32"/>
      <c r="D596" s="139"/>
      <c r="E596" s="32"/>
      <c r="F596" s="283"/>
      <c r="G596" s="125"/>
      <c r="H596" s="40"/>
      <c r="I596"/>
      <c r="AZ596" s="31"/>
      <c r="BA596" s="31"/>
    </row>
    <row r="597" spans="1:53" ht="14.1" customHeight="1">
      <c r="A597" s="21"/>
      <c r="B597" s="370"/>
      <c r="C597" s="32"/>
      <c r="D597" s="139"/>
      <c r="E597" s="32"/>
      <c r="F597" s="283"/>
      <c r="G597" s="125"/>
      <c r="H597" s="109"/>
      <c r="I597" s="8"/>
      <c r="AZ597" s="31"/>
      <c r="BA597" s="31"/>
    </row>
    <row r="598" spans="1:53" ht="14.1" customHeight="1">
      <c r="A598" s="21"/>
      <c r="B598" s="370"/>
      <c r="C598" s="32"/>
      <c r="D598" s="139"/>
      <c r="E598" s="32"/>
      <c r="F598" s="283"/>
      <c r="G598" s="125"/>
      <c r="H598" s="40"/>
      <c r="I598" s="260"/>
      <c r="AZ598" s="31"/>
      <c r="BA598" s="31"/>
    </row>
    <row r="599" spans="1:53" ht="14.1" customHeight="1">
      <c r="A599" s="21"/>
      <c r="B599" s="370"/>
      <c r="C599" s="32"/>
      <c r="D599" s="139"/>
      <c r="E599" s="32"/>
      <c r="F599" s="283"/>
      <c r="G599" s="125"/>
      <c r="H599" s="40"/>
      <c r="I599" s="8"/>
      <c r="AZ599" s="31"/>
      <c r="BA599" s="31"/>
    </row>
    <row r="600" spans="1:53" ht="14.1" customHeight="1">
      <c r="A600" s="21"/>
      <c r="B600"/>
      <c r="C600" s="21"/>
      <c r="D600" s="32"/>
      <c r="E600" s="139"/>
      <c r="F600" s="283"/>
      <c r="G600" s="125"/>
      <c r="H600" s="40"/>
      <c r="I600" s="260"/>
      <c r="J600" s="260"/>
      <c r="K600" s="260"/>
      <c r="L600" s="260"/>
      <c r="AZ600" s="31"/>
      <c r="BA600" s="31"/>
    </row>
    <row r="601" spans="1:53" ht="14.1" customHeight="1">
      <c r="A601" s="21"/>
      <c r="B601"/>
      <c r="C601" s="44"/>
      <c r="D601" s="32"/>
      <c r="E601" s="139"/>
      <c r="F601" s="283"/>
      <c r="G601" s="125"/>
      <c r="H601" s="40"/>
      <c r="I601" s="8"/>
      <c r="AZ601" s="31"/>
      <c r="BA601" s="31"/>
    </row>
    <row r="602" spans="1:53" ht="14.1" customHeight="1">
      <c r="B602" s="22"/>
      <c r="C602" s="51"/>
      <c r="D602" s="32"/>
      <c r="E602" s="139"/>
      <c r="F602" s="283"/>
      <c r="G602" s="125"/>
      <c r="I602" s="260"/>
      <c r="AZ602" s="31"/>
      <c r="BA602" s="31"/>
    </row>
    <row r="603" spans="1:53" ht="14.1" customHeight="1">
      <c r="B603" s="22"/>
      <c r="C603" s="51"/>
      <c r="D603" s="32"/>
      <c r="E603" s="139"/>
      <c r="F603" s="283"/>
      <c r="G603" s="125"/>
      <c r="H603" s="40"/>
      <c r="I603" s="122"/>
      <c r="AZ603" s="31"/>
      <c r="BA603" s="31"/>
    </row>
    <row r="604" spans="1:53" ht="14.1" customHeight="1">
      <c r="C604" s="21"/>
      <c r="D604" s="32"/>
      <c r="E604" s="139"/>
      <c r="F604" s="283"/>
      <c r="G604" s="125"/>
      <c r="H604" s="108"/>
      <c r="I604" s="260"/>
      <c r="J604" s="260"/>
      <c r="K604" s="260"/>
      <c r="L604" s="260"/>
      <c r="M604" s="260"/>
      <c r="N604" s="260"/>
      <c r="O604" s="260"/>
      <c r="P604" s="260"/>
      <c r="Q604" s="260"/>
      <c r="R604" s="260"/>
      <c r="S604" s="260"/>
      <c r="T604" s="260"/>
      <c r="U604" s="260"/>
      <c r="V604" s="260"/>
      <c r="W604" s="260"/>
      <c r="X604" s="260"/>
      <c r="Y604" s="260"/>
      <c r="Z604" s="260"/>
      <c r="AA604" s="260"/>
      <c r="AB604" s="260"/>
      <c r="AC604" s="260"/>
      <c r="AZ604" s="31"/>
      <c r="BA604" s="31"/>
    </row>
    <row r="605" spans="1:53" ht="14.1" customHeight="1">
      <c r="C605" s="21"/>
      <c r="D605" s="32"/>
      <c r="E605" s="139"/>
      <c r="F605" s="283"/>
      <c r="G605" s="125"/>
      <c r="H605" s="40"/>
      <c r="I605" s="122"/>
      <c r="J605" s="260"/>
      <c r="AZ605" s="31"/>
      <c r="BA605" s="31"/>
    </row>
    <row r="606" spans="1:53" ht="14.1" customHeight="1">
      <c r="B606" s="22"/>
      <c r="C606" s="21"/>
      <c r="D606" s="32"/>
      <c r="E606" s="139"/>
      <c r="F606" s="283"/>
      <c r="G606" s="125"/>
      <c r="H606" s="108"/>
      <c r="I606" s="260"/>
      <c r="J606" s="260"/>
      <c r="AZ606" s="31"/>
      <c r="BA606" s="31"/>
    </row>
    <row r="607" spans="1:53" ht="14.1" customHeight="1">
      <c r="B607" s="22"/>
      <c r="C607" s="21"/>
      <c r="D607" s="32"/>
      <c r="E607" s="139"/>
      <c r="F607" s="283"/>
      <c r="G607" s="125"/>
      <c r="H607" s="40"/>
      <c r="I607" s="122"/>
      <c r="AZ607" s="31"/>
      <c r="BA607" s="31"/>
    </row>
    <row r="608" spans="1:53" ht="14.1" customHeight="1">
      <c r="G608" s="125"/>
      <c r="H608" s="108"/>
      <c r="I608" s="123"/>
      <c r="AZ608" s="31"/>
      <c r="BA608" s="31"/>
    </row>
    <row r="609" spans="6:53" ht="14.1" customHeight="1">
      <c r="G609" s="126"/>
      <c r="H609" s="145"/>
      <c r="I609" s="146"/>
      <c r="AZ609" s="31"/>
      <c r="BA609" s="31"/>
    </row>
    <row r="610" spans="6:53" ht="14.1" customHeight="1">
      <c r="G610" s="126"/>
      <c r="H610" s="147"/>
      <c r="I610" s="110"/>
      <c r="AZ610" s="31"/>
      <c r="BA610" s="31"/>
    </row>
    <row r="611" spans="6:53" ht="14.1" customHeight="1">
      <c r="F611" s="285"/>
      <c r="G611" s="38"/>
      <c r="H611" s="39"/>
      <c r="AZ611" s="31"/>
      <c r="BA611" s="31"/>
    </row>
    <row r="612" spans="6:53" ht="14.1" customHeight="1">
      <c r="H612" s="8"/>
    </row>
    <row r="613" spans="6:53" ht="14.1" customHeight="1">
      <c r="F613" s="286"/>
      <c r="G613" s="170"/>
      <c r="H613" s="288"/>
      <c r="I613" s="288"/>
      <c r="J613" s="288"/>
      <c r="K613" s="288"/>
      <c r="L613" s="288"/>
      <c r="M613" s="288"/>
      <c r="N613" s="288"/>
      <c r="O613" s="288"/>
      <c r="P613" s="288"/>
      <c r="Q613" s="288"/>
      <c r="R613" s="288"/>
      <c r="S613" s="288"/>
      <c r="T613" s="288"/>
      <c r="U613" s="288"/>
      <c r="V613" s="288"/>
      <c r="W613" s="288"/>
      <c r="X613" s="288"/>
      <c r="Y613" s="288"/>
      <c r="Z613" s="288"/>
      <c r="AA613" s="288"/>
      <c r="AB613" s="288"/>
      <c r="AC613" s="288"/>
      <c r="AD613" s="288"/>
      <c r="AE613" s="288"/>
      <c r="AF613" s="288"/>
      <c r="AG613" s="288"/>
      <c r="AH613" s="288"/>
      <c r="AI613" s="288"/>
      <c r="AJ613" s="288"/>
      <c r="AK613" s="288"/>
      <c r="AL613" s="288"/>
      <c r="AM613" s="288"/>
      <c r="AN613" s="288"/>
      <c r="AO613" s="288"/>
      <c r="AP613" s="288"/>
      <c r="AQ613" s="288"/>
      <c r="AR613" s="288"/>
    </row>
    <row r="614" spans="6:53" ht="14.1" customHeight="1">
      <c r="AQ614" s="110"/>
    </row>
    <row r="615" spans="6:53" ht="14.1" customHeight="1">
      <c r="G615" s="260"/>
      <c r="H615" s="39"/>
    </row>
    <row r="616" spans="6:53" ht="14.1" customHeight="1">
      <c r="G616" s="125"/>
      <c r="H616" s="40"/>
      <c r="I616"/>
    </row>
    <row r="617" spans="6:53" ht="14.1" customHeight="1">
      <c r="G617" s="125"/>
      <c r="H617" s="109"/>
    </row>
    <row r="618" spans="6:53" ht="14.1" customHeight="1">
      <c r="G618" s="126"/>
      <c r="H618" s="40"/>
      <c r="I618"/>
    </row>
    <row r="619" spans="6:53" ht="14.1" customHeight="1">
      <c r="G619" s="125"/>
      <c r="H619" s="109"/>
      <c r="I619" s="123"/>
    </row>
    <row r="620" spans="6:53" ht="14.1" customHeight="1">
      <c r="G620" s="125"/>
      <c r="H620" s="40"/>
      <c r="I620"/>
    </row>
    <row r="621" spans="6:53" ht="14.1" customHeight="1">
      <c r="G621" s="125"/>
      <c r="H621" s="40"/>
      <c r="I621"/>
    </row>
    <row r="622" spans="6:53" ht="14.1" customHeight="1">
      <c r="G622" s="125"/>
      <c r="H622" s="109"/>
    </row>
    <row r="623" spans="6:53" ht="14.1" customHeight="1">
      <c r="G623" s="125"/>
      <c r="H623" s="40"/>
      <c r="I623"/>
    </row>
    <row r="624" spans="6:53" ht="14.1" customHeight="1">
      <c r="G624" s="125"/>
      <c r="H624" s="109"/>
    </row>
    <row r="625" spans="2:53" ht="14.1" customHeight="1">
      <c r="G625" s="125"/>
      <c r="H625" s="40"/>
      <c r="I625"/>
    </row>
    <row r="626" spans="2:53" ht="14.1" customHeight="1">
      <c r="G626" s="125"/>
      <c r="H626" s="109"/>
    </row>
    <row r="627" spans="2:53" ht="14.1" customHeight="1">
      <c r="G627" s="125"/>
      <c r="H627" s="40"/>
      <c r="I627"/>
    </row>
    <row r="628" spans="2:53" ht="14.1" customHeight="1">
      <c r="G628" s="125"/>
      <c r="H628" s="109"/>
      <c r="I628" s="8"/>
    </row>
    <row r="629" spans="2:53" ht="14.1" customHeight="1">
      <c r="G629" s="125"/>
      <c r="H629" s="40"/>
      <c r="I629" s="123"/>
    </row>
    <row r="630" spans="2:53" ht="14.1" customHeight="1">
      <c r="G630" s="125"/>
      <c r="H630" s="40"/>
      <c r="I630" s="8"/>
    </row>
    <row r="631" spans="2:53" s="31" customFormat="1" ht="14.1" customHeight="1">
      <c r="B631" s="9"/>
      <c r="D631" s="5"/>
      <c r="E631" s="140"/>
      <c r="F631" s="287"/>
      <c r="G631" s="125"/>
      <c r="H631" s="40"/>
      <c r="I631" s="260"/>
      <c r="AZ631" s="124"/>
      <c r="BA631" s="124"/>
    </row>
    <row r="632" spans="2:53" s="31" customFormat="1" ht="14.1" customHeight="1">
      <c r="B632" s="9"/>
      <c r="D632" s="5"/>
      <c r="E632" s="140"/>
      <c r="F632" s="287"/>
      <c r="G632" s="125"/>
      <c r="H632" s="40"/>
      <c r="I632" s="8"/>
      <c r="AZ632" s="124"/>
      <c r="BA632" s="124"/>
    </row>
    <row r="633" spans="2:53" s="31" customFormat="1" ht="14.1" customHeight="1">
      <c r="D633" s="5"/>
      <c r="E633" s="140"/>
      <c r="F633" s="287"/>
      <c r="G633" s="125"/>
      <c r="I633" s="260"/>
      <c r="AZ633" s="124"/>
      <c r="BA633" s="124"/>
    </row>
    <row r="634" spans="2:53" s="31" customFormat="1" ht="14.1" customHeight="1">
      <c r="D634" s="5"/>
      <c r="E634" s="140"/>
      <c r="F634" s="287"/>
      <c r="G634" s="125"/>
      <c r="H634" s="40"/>
      <c r="I634" s="122"/>
      <c r="AZ634" s="124"/>
      <c r="BA634" s="124"/>
    </row>
    <row r="635" spans="2:53" s="31" customFormat="1" ht="14.1" customHeight="1">
      <c r="D635" s="5"/>
      <c r="E635" s="140"/>
      <c r="F635" s="287"/>
      <c r="G635" s="125"/>
      <c r="H635" s="108"/>
      <c r="I635" s="123"/>
      <c r="AZ635" s="124"/>
      <c r="BA635" s="124"/>
    </row>
    <row r="636" spans="2:53" s="31" customFormat="1" ht="14.1" customHeight="1">
      <c r="D636" s="5"/>
      <c r="E636" s="140"/>
      <c r="F636" s="287"/>
      <c r="G636" s="125"/>
      <c r="H636" s="40"/>
      <c r="I636" s="122"/>
      <c r="AZ636" s="124"/>
      <c r="BA636" s="124"/>
    </row>
    <row r="637" spans="2:53" s="31" customFormat="1" ht="14.1" customHeight="1">
      <c r="D637" s="5"/>
      <c r="E637" s="140"/>
      <c r="F637" s="287"/>
      <c r="G637" s="125"/>
      <c r="H637" s="108"/>
      <c r="I637" s="123"/>
      <c r="AZ637" s="124"/>
      <c r="BA637" s="124"/>
    </row>
    <row r="638" spans="2:53" ht="14.1" customHeight="1">
      <c r="B638" s="31"/>
      <c r="E638" s="1"/>
      <c r="F638" s="285"/>
      <c r="G638" s="125"/>
      <c r="H638" s="40"/>
      <c r="I638" s="122"/>
    </row>
    <row r="639" spans="2:53" ht="14.1" customHeight="1">
      <c r="B639" s="31"/>
      <c r="G639" s="125"/>
      <c r="H639" s="108"/>
      <c r="I639" s="123"/>
    </row>
    <row r="640" spans="2:53" ht="14.1" customHeight="1">
      <c r="G640" s="125"/>
      <c r="H640" s="40"/>
      <c r="I640" s="122"/>
    </row>
    <row r="641" spans="6:9" ht="14.1" customHeight="1">
      <c r="G641" s="125"/>
      <c r="H641" s="108"/>
      <c r="I641" s="123"/>
    </row>
    <row r="642" spans="6:9" ht="14.1" customHeight="1">
      <c r="F642" s="285"/>
      <c r="G642" s="38"/>
      <c r="H642" s="39"/>
    </row>
    <row r="643" spans="6:9" ht="14.1" customHeight="1">
      <c r="G643" s="38"/>
      <c r="H643" s="39"/>
    </row>
    <row r="644" spans="6:9" ht="14.1" customHeight="1">
      <c r="H644" s="8"/>
    </row>
    <row r="645" spans="6:9" ht="14.1" customHeight="1">
      <c r="H645" s="8"/>
    </row>
    <row r="670" spans="6:6" ht="14.1" customHeight="1">
      <c r="F670" s="285"/>
    </row>
  </sheetData>
  <autoFilter ref="A2:BA582"/>
  <mergeCells count="359">
    <mergeCell ref="B553:B557"/>
    <mergeCell ref="AZ553:AZ557"/>
    <mergeCell ref="B573:B577"/>
    <mergeCell ref="AZ573:AZ577"/>
    <mergeCell ref="B578:B582"/>
    <mergeCell ref="AZ578:AZ582"/>
    <mergeCell ref="B558:B562"/>
    <mergeCell ref="AZ558:AZ562"/>
    <mergeCell ref="B563:B567"/>
    <mergeCell ref="AZ563:AZ567"/>
    <mergeCell ref="B568:B572"/>
    <mergeCell ref="AZ568:AZ572"/>
    <mergeCell ref="B528:B532"/>
    <mergeCell ref="AZ528:AZ532"/>
    <mergeCell ref="B533:B537"/>
    <mergeCell ref="AZ533:AZ537"/>
    <mergeCell ref="B538:B542"/>
    <mergeCell ref="AZ538:AZ542"/>
    <mergeCell ref="B543:B547"/>
    <mergeCell ref="AZ543:AZ547"/>
    <mergeCell ref="B548:B552"/>
    <mergeCell ref="AZ548:AZ552"/>
    <mergeCell ref="BA508:BA512"/>
    <mergeCell ref="BA513:BA517"/>
    <mergeCell ref="BA518:BA522"/>
    <mergeCell ref="BA523:BA527"/>
    <mergeCell ref="BA423:BA427"/>
    <mergeCell ref="BA428:BA432"/>
    <mergeCell ref="BA433:BA437"/>
    <mergeCell ref="BA438:BA442"/>
    <mergeCell ref="BA443:BA447"/>
    <mergeCell ref="BA448:BA452"/>
    <mergeCell ref="BA453:BA457"/>
    <mergeCell ref="BA458:BA462"/>
    <mergeCell ref="BA463:BA467"/>
    <mergeCell ref="BA468:BA472"/>
    <mergeCell ref="BA473:BA477"/>
    <mergeCell ref="BA478:BA482"/>
    <mergeCell ref="BA483:BA487"/>
    <mergeCell ref="BA488:BA492"/>
    <mergeCell ref="BA493:BA497"/>
    <mergeCell ref="BA498:BA502"/>
    <mergeCell ref="BA503:BA507"/>
    <mergeCell ref="BA338:BA342"/>
    <mergeCell ref="BA343:BA347"/>
    <mergeCell ref="BA348:BA352"/>
    <mergeCell ref="BA353:BA357"/>
    <mergeCell ref="BA358:BA362"/>
    <mergeCell ref="BA363:BA367"/>
    <mergeCell ref="BA368:BA372"/>
    <mergeCell ref="BA373:BA377"/>
    <mergeCell ref="BA378:BA382"/>
    <mergeCell ref="BA383:BA387"/>
    <mergeCell ref="BA388:BA392"/>
    <mergeCell ref="BA393:BA397"/>
    <mergeCell ref="BA398:BA402"/>
    <mergeCell ref="BA403:BA407"/>
    <mergeCell ref="BA408:BA412"/>
    <mergeCell ref="BA413:BA417"/>
    <mergeCell ref="BA418:BA422"/>
    <mergeCell ref="BA253:BA257"/>
    <mergeCell ref="BA258:BA262"/>
    <mergeCell ref="BA263:BA267"/>
    <mergeCell ref="BA268:BA272"/>
    <mergeCell ref="BA273:BA277"/>
    <mergeCell ref="BA278:BA282"/>
    <mergeCell ref="BA283:BA287"/>
    <mergeCell ref="BA288:BA292"/>
    <mergeCell ref="BA293:BA297"/>
    <mergeCell ref="BA298:BA302"/>
    <mergeCell ref="BA303:BA307"/>
    <mergeCell ref="BA308:BA312"/>
    <mergeCell ref="BA313:BA317"/>
    <mergeCell ref="BA318:BA322"/>
    <mergeCell ref="BA323:BA327"/>
    <mergeCell ref="BA328:BA332"/>
    <mergeCell ref="BA333:BA337"/>
    <mergeCell ref="BA168:BA172"/>
    <mergeCell ref="BA173:BA177"/>
    <mergeCell ref="BA178:BA182"/>
    <mergeCell ref="BA183:BA187"/>
    <mergeCell ref="BA188:BA192"/>
    <mergeCell ref="BA193:BA197"/>
    <mergeCell ref="BA198:BA202"/>
    <mergeCell ref="BA203:BA207"/>
    <mergeCell ref="BA208:BA212"/>
    <mergeCell ref="BA213:BA217"/>
    <mergeCell ref="BA218:BA222"/>
    <mergeCell ref="BA223:BA227"/>
    <mergeCell ref="BA228:BA232"/>
    <mergeCell ref="BA233:BA237"/>
    <mergeCell ref="BA238:BA242"/>
    <mergeCell ref="BA243:BA247"/>
    <mergeCell ref="BA248:BA252"/>
    <mergeCell ref="BA83:BA87"/>
    <mergeCell ref="BA88:BA92"/>
    <mergeCell ref="BA93:BA97"/>
    <mergeCell ref="BA98:BA102"/>
    <mergeCell ref="BA103:BA107"/>
    <mergeCell ref="BA108:BA112"/>
    <mergeCell ref="BA113:BA117"/>
    <mergeCell ref="BA118:BA122"/>
    <mergeCell ref="BA123:BA127"/>
    <mergeCell ref="BA128:BA132"/>
    <mergeCell ref="BA133:BA137"/>
    <mergeCell ref="BA138:BA142"/>
    <mergeCell ref="BA143:BA147"/>
    <mergeCell ref="BA148:BA152"/>
    <mergeCell ref="BA153:BA157"/>
    <mergeCell ref="BA158:BA162"/>
    <mergeCell ref="BA163:BA167"/>
    <mergeCell ref="BA1:BA2"/>
    <mergeCell ref="BA3:BA7"/>
    <mergeCell ref="BA8:BA12"/>
    <mergeCell ref="BA13:BA17"/>
    <mergeCell ref="BA18:BA22"/>
    <mergeCell ref="BA23:BA27"/>
    <mergeCell ref="BA28:BA32"/>
    <mergeCell ref="BA33:BA37"/>
    <mergeCell ref="BA38:BA42"/>
    <mergeCell ref="BA43:BA47"/>
    <mergeCell ref="BA48:BA52"/>
    <mergeCell ref="BA53:BA57"/>
    <mergeCell ref="BA58:BA62"/>
    <mergeCell ref="BA63:BA67"/>
    <mergeCell ref="BA68:BA72"/>
    <mergeCell ref="BA73:BA77"/>
    <mergeCell ref="BA78:BA82"/>
    <mergeCell ref="B523:B527"/>
    <mergeCell ref="AZ493:AZ497"/>
    <mergeCell ref="AZ498:AZ502"/>
    <mergeCell ref="AZ503:AZ507"/>
    <mergeCell ref="AZ518:AZ522"/>
    <mergeCell ref="AZ523:AZ527"/>
    <mergeCell ref="B513:B517"/>
    <mergeCell ref="AZ508:AZ512"/>
    <mergeCell ref="AZ513:AZ517"/>
    <mergeCell ref="B518:B522"/>
    <mergeCell ref="B503:B507"/>
    <mergeCell ref="B508:B512"/>
    <mergeCell ref="AZ483:AZ487"/>
    <mergeCell ref="AZ488:AZ492"/>
    <mergeCell ref="B493:B497"/>
    <mergeCell ref="B498:B502"/>
    <mergeCell ref="AZ248:AZ252"/>
    <mergeCell ref="B253:B257"/>
    <mergeCell ref="AZ253:AZ257"/>
    <mergeCell ref="B268:B272"/>
    <mergeCell ref="AZ268:AZ272"/>
    <mergeCell ref="B273:B277"/>
    <mergeCell ref="AZ273:AZ277"/>
    <mergeCell ref="B258:B262"/>
    <mergeCell ref="AZ258:AZ262"/>
    <mergeCell ref="B263:B267"/>
    <mergeCell ref="AZ263:AZ267"/>
    <mergeCell ref="B188:B192"/>
    <mergeCell ref="B483:B487"/>
    <mergeCell ref="B488:B492"/>
    <mergeCell ref="B248:B252"/>
    <mergeCell ref="B303:B307"/>
    <mergeCell ref="AZ218:AZ222"/>
    <mergeCell ref="AZ228:AZ232"/>
    <mergeCell ref="AZ233:AZ237"/>
    <mergeCell ref="AZ223:AZ227"/>
    <mergeCell ref="B228:B232"/>
    <mergeCell ref="B233:B237"/>
    <mergeCell ref="B218:B222"/>
    <mergeCell ref="AZ303:AZ307"/>
    <mergeCell ref="AZ308:AZ312"/>
    <mergeCell ref="B308:B312"/>
    <mergeCell ref="AZ323:AZ327"/>
    <mergeCell ref="AZ328:AZ332"/>
    <mergeCell ref="B323:B327"/>
    <mergeCell ref="B328:B332"/>
    <mergeCell ref="B313:B317"/>
    <mergeCell ref="AZ193:AZ197"/>
    <mergeCell ref="AZ203:AZ207"/>
    <mergeCell ref="AZ208:AZ212"/>
    <mergeCell ref="AZ213:AZ217"/>
    <mergeCell ref="AZ198:AZ202"/>
    <mergeCell ref="B198:B202"/>
    <mergeCell ref="B203:B207"/>
    <mergeCell ref="B168:B172"/>
    <mergeCell ref="B163:B167"/>
    <mergeCell ref="B213:B217"/>
    <mergeCell ref="B193:B197"/>
    <mergeCell ref="AZ178:AZ182"/>
    <mergeCell ref="AZ183:AZ187"/>
    <mergeCell ref="AZ188:AZ192"/>
    <mergeCell ref="B183:B187"/>
    <mergeCell ref="B208:B212"/>
    <mergeCell ref="B178:B182"/>
    <mergeCell ref="B128:B132"/>
    <mergeCell ref="AZ128:AZ132"/>
    <mergeCell ref="B133:B137"/>
    <mergeCell ref="AZ133:AZ137"/>
    <mergeCell ref="B173:B177"/>
    <mergeCell ref="AZ173:AZ177"/>
    <mergeCell ref="B138:B142"/>
    <mergeCell ref="B143:B147"/>
    <mergeCell ref="B148:B152"/>
    <mergeCell ref="AZ138:AZ142"/>
    <mergeCell ref="AZ143:AZ147"/>
    <mergeCell ref="AZ148:AZ152"/>
    <mergeCell ref="B158:B162"/>
    <mergeCell ref="B153:B157"/>
    <mergeCell ref="AZ153:AZ157"/>
    <mergeCell ref="AZ158:AZ162"/>
    <mergeCell ref="AZ163:AZ167"/>
    <mergeCell ref="AZ168:AZ172"/>
    <mergeCell ref="AZ108:AZ112"/>
    <mergeCell ref="B88:B92"/>
    <mergeCell ref="AZ88:AZ92"/>
    <mergeCell ref="B73:B77"/>
    <mergeCell ref="AZ73:AZ77"/>
    <mergeCell ref="B118:B122"/>
    <mergeCell ref="AZ118:AZ122"/>
    <mergeCell ref="B123:B127"/>
    <mergeCell ref="AZ123:AZ127"/>
    <mergeCell ref="B83:B87"/>
    <mergeCell ref="AZ83:AZ87"/>
    <mergeCell ref="B78:B82"/>
    <mergeCell ref="AZ78:AZ82"/>
    <mergeCell ref="B93:B97"/>
    <mergeCell ref="AZ93:AZ97"/>
    <mergeCell ref="B98:B102"/>
    <mergeCell ref="AZ98:AZ102"/>
    <mergeCell ref="AZ103:AZ107"/>
    <mergeCell ref="B103:B107"/>
    <mergeCell ref="AZ8:AZ12"/>
    <mergeCell ref="B13:B17"/>
    <mergeCell ref="AZ13:AZ17"/>
    <mergeCell ref="B3:B7"/>
    <mergeCell ref="B8:B12"/>
    <mergeCell ref="C1:C2"/>
    <mergeCell ref="AZ23:AZ27"/>
    <mergeCell ref="B28:B32"/>
    <mergeCell ref="B23:B27"/>
    <mergeCell ref="AZ18:AZ22"/>
    <mergeCell ref="B18:B22"/>
    <mergeCell ref="AZ28:AZ32"/>
    <mergeCell ref="A1:A2"/>
    <mergeCell ref="D1:D2"/>
    <mergeCell ref="B1:B2"/>
    <mergeCell ref="G1:G2"/>
    <mergeCell ref="H1:AX1"/>
    <mergeCell ref="E1:E2"/>
    <mergeCell ref="AY1:AY2"/>
    <mergeCell ref="AZ1:AZ2"/>
    <mergeCell ref="AZ3:AZ7"/>
    <mergeCell ref="F1:F2"/>
    <mergeCell ref="B223:B227"/>
    <mergeCell ref="AZ238:AZ242"/>
    <mergeCell ref="B243:B247"/>
    <mergeCell ref="AZ243:AZ247"/>
    <mergeCell ref="B238:B242"/>
    <mergeCell ref="B33:B37"/>
    <mergeCell ref="AZ33:AZ37"/>
    <mergeCell ref="B53:B57"/>
    <mergeCell ref="AZ53:AZ57"/>
    <mergeCell ref="B48:B52"/>
    <mergeCell ref="AZ48:AZ52"/>
    <mergeCell ref="B113:B117"/>
    <mergeCell ref="B63:B67"/>
    <mergeCell ref="AZ58:AZ62"/>
    <mergeCell ref="AZ63:AZ67"/>
    <mergeCell ref="B58:B62"/>
    <mergeCell ref="B68:B72"/>
    <mergeCell ref="AZ68:AZ72"/>
    <mergeCell ref="B43:B47"/>
    <mergeCell ref="AZ43:AZ47"/>
    <mergeCell ref="B38:B42"/>
    <mergeCell ref="AZ38:AZ42"/>
    <mergeCell ref="AZ113:AZ117"/>
    <mergeCell ref="B108:B112"/>
    <mergeCell ref="AZ313:AZ317"/>
    <mergeCell ref="B278:B282"/>
    <mergeCell ref="AZ278:AZ282"/>
    <mergeCell ref="B283:B287"/>
    <mergeCell ref="B288:B292"/>
    <mergeCell ref="B293:B297"/>
    <mergeCell ref="B298:B302"/>
    <mergeCell ref="AZ283:AZ287"/>
    <mergeCell ref="AZ288:AZ292"/>
    <mergeCell ref="AZ293:AZ297"/>
    <mergeCell ref="AZ298:AZ302"/>
    <mergeCell ref="B318:B322"/>
    <mergeCell ref="AZ318:AZ322"/>
    <mergeCell ref="AZ358:AZ362"/>
    <mergeCell ref="AZ363:AZ367"/>
    <mergeCell ref="AZ368:AZ372"/>
    <mergeCell ref="AZ373:AZ377"/>
    <mergeCell ref="AZ378:AZ382"/>
    <mergeCell ref="AZ383:AZ387"/>
    <mergeCell ref="AZ388:AZ392"/>
    <mergeCell ref="B358:B362"/>
    <mergeCell ref="B363:B367"/>
    <mergeCell ref="B368:B372"/>
    <mergeCell ref="AZ333:AZ337"/>
    <mergeCell ref="AZ338:AZ342"/>
    <mergeCell ref="B353:B357"/>
    <mergeCell ref="B348:B352"/>
    <mergeCell ref="B343:B347"/>
    <mergeCell ref="B333:B337"/>
    <mergeCell ref="B338:B342"/>
    <mergeCell ref="AZ343:AZ347"/>
    <mergeCell ref="AZ348:AZ352"/>
    <mergeCell ref="AZ353:AZ357"/>
    <mergeCell ref="B378:B382"/>
    <mergeCell ref="B383:B387"/>
    <mergeCell ref="B398:B402"/>
    <mergeCell ref="AZ403:AZ407"/>
    <mergeCell ref="AZ408:AZ412"/>
    <mergeCell ref="AZ418:AZ422"/>
    <mergeCell ref="AZ433:AZ437"/>
    <mergeCell ref="AZ413:AZ417"/>
    <mergeCell ref="AZ423:AZ427"/>
    <mergeCell ref="AZ428:AZ432"/>
    <mergeCell ref="B423:B427"/>
    <mergeCell ref="B428:B432"/>
    <mergeCell ref="B413:B417"/>
    <mergeCell ref="B418:B422"/>
    <mergeCell ref="B403:B407"/>
    <mergeCell ref="B408:B412"/>
    <mergeCell ref="AZ393:AZ397"/>
    <mergeCell ref="AZ398:AZ402"/>
    <mergeCell ref="B458:B462"/>
    <mergeCell ref="B388:B392"/>
    <mergeCell ref="B393:B397"/>
    <mergeCell ref="B373:B377"/>
    <mergeCell ref="B478:B482"/>
    <mergeCell ref="AZ438:AZ442"/>
    <mergeCell ref="AZ443:AZ447"/>
    <mergeCell ref="AZ448:AZ452"/>
    <mergeCell ref="AZ453:AZ457"/>
    <mergeCell ref="AZ458:AZ462"/>
    <mergeCell ref="AZ463:AZ467"/>
    <mergeCell ref="AZ468:AZ472"/>
    <mergeCell ref="AZ473:AZ477"/>
    <mergeCell ref="AZ478:AZ482"/>
    <mergeCell ref="B468:B472"/>
    <mergeCell ref="B473:B477"/>
    <mergeCell ref="B453:B457"/>
    <mergeCell ref="B463:B467"/>
    <mergeCell ref="B438:B442"/>
    <mergeCell ref="B443:B447"/>
    <mergeCell ref="B448:B452"/>
    <mergeCell ref="B433:B437"/>
    <mergeCell ref="BA533:BA537"/>
    <mergeCell ref="BA528:BA532"/>
    <mergeCell ref="BA578:BA582"/>
    <mergeCell ref="BA573:BA577"/>
    <mergeCell ref="BA568:BA572"/>
    <mergeCell ref="BA563:BA567"/>
    <mergeCell ref="BA558:BA562"/>
    <mergeCell ref="BA553:BA557"/>
    <mergeCell ref="BA548:BA552"/>
    <mergeCell ref="BA543:BA547"/>
    <mergeCell ref="BA538:BA542"/>
  </mergeCells>
  <dataValidations xWindow="1035" yWindow="517" count="26">
    <dataValidation allowBlank="1" showInputMessage="1" showErrorMessage="1" prompt="Action Plan to address the issues is underway." sqref="I600"/>
    <dataValidation allowBlank="1" showInputMessage="1" showErrorMessage="1" promptTitle="Extended closing date suggested:" prompt="'Close supervision during extension with regard to financial discipline might meet some of the Requesters’ concerns. Closing the program without a new approach in place, however, would meet none of their expectations from the reform program.'" sqref="I602:I603 I634"/>
    <dataValidation allowBlank="1" showInputMessage="1" showErrorMessage="1" prompt="No real explicit explanation of why - presumably they wanted to take a 'wait and see' approach instead of moving to an Investigation." sqref="J600"/>
    <dataValidation allowBlank="1" showInputMessage="1" showErrorMessage="1" prompt="The Panel believes the EFP issued after the Request was filed could constitute an adequate and enforceable framework that would allow-and show the intentions of-Management to comply with the policies and procedures relevant to the Requesters’ concerns." sqref="I604"/>
    <dataValidation allowBlank="1" showInputMessage="1" showErrorMessage="1" prompt="Action Plan now underway to address the issues." sqref="K600"/>
    <dataValidation allowBlank="1" showInputMessage="1" showErrorMessage="1" prompt="Given an effective &amp; comprehensive prelim. assessment by the Panel, helpful clarifications received from the Government, and Management's commitment to a responsive follow-up, the Board decided, and the Panel agreed, that no investigation was necessary." sqref="L600"/>
    <dataValidation allowBlank="1" showInputMessage="1" showErrorMessage="1" prompt="Assurances received by the Inspector that the remaining affected project area people will be compensated in accordance with IDA policies. Furthermore, other claims of harm are unfounded and dialogue has significantly improved. Project will be beneficial." sqref="J604:J606"/>
    <dataValidation allowBlank="1" showInputMessage="1" showErrorMessage="1" prompt="In view of the foregoing, the potential harm rightly feared by the Requesters...seems to have been avoided both by their own actions in submitting the Request, and by the subsequent favorable reaction of both the Argentine authorities and Bank Management." sqref="K604"/>
    <dataValidation allowBlank="1" showInputMessage="1" showErrorMessage="1" prompt="Specific proposals for Project changes and restructuring have emerged only during the Workshop in mid-March after the Request was filed and Bank Management has committed to having the State Committees consent to Project restructuring or other changes." sqref="L604"/>
    <dataValidation allowBlank="1" showInputMessage="1" showErrorMessage="1" prompt="Decision deferred for six months as actions were already underway. The Panel then decided that the actions undertaken had sufficiently addressed the concerns raised in the Request. This was confirmed by the Requesters, who were content with the outcomes." sqref="M604"/>
    <dataValidation allowBlank="1" showInputMessage="1" showErrorMessage="1" prompt="Decision deferred for five months due to a planned Technical Audit. The Panel felt this resulted in concrete steps addressing concerns but noted that Requesters continued to be concerned about an emphasis on restoration rather than conservation." sqref="N604"/>
    <dataValidation allowBlank="1" showInputMessage="1" showErrorMessage="1" prompt="Note that there was never an explicit decision not to investigate. The Panel deferred their decision to allow the Requesters to bring the subject matter to Management's attention. There was no follow up in the documents." sqref="M591"/>
    <dataValidation allowBlank="1" showInputMessage="1" showErrorMessage="1" prompt="A Panel Investigation, already approved by the Board of Executive Directors, in relation to a previous Request submitted, inter alia, by the same Requesters, will cover the main concerns and allegations of non-compliance contained in this Request." sqref="I598"/>
    <dataValidation allowBlank="1" showInputMessage="1" showErrorMessage="1" prompt="Deferred twice over a total of two and a half years and then concluded that Management had done enough in its Action Plans to address the concerns." sqref="O604:P604 S604"/>
    <dataValidation allowBlank="1" showInputMessage="1" showErrorMessage="1" prompt="Deferred for 15 months, then decided not to Investigate due to Requesters' satisfaction with progress made by Management on the Action Plan, which included actions pertaining to consultation &amp; participation, and the Panel’s own review of Progress Reports." sqref="Q604"/>
    <dataValidation allowBlank="1" showInputMessage="1" showErrorMessage="1" prompt="Not investigated as actions were taken to resolve issues, as evidenced by the communication received from the Requesters which indicates that a satisfactory resolution of the matters of concern to them had been achieved." sqref="R604"/>
    <dataValidation allowBlank="1" showInputMessage="1" showErrorMessage="1" prompt="The Panel welcomes the “Supplement to the Bank Management Response” of March 19, 2010 and the actions proposed therein to respond specifically to the Requesters concerns regarding human resource development and management. _x000a_" sqref="T604"/>
    <dataValidation allowBlank="1" showInputMessage="1" showErrorMessage="1" prompt="The Panel notes the proposal to modify the road design, the acknowledgement that some mistakes were initially committed in the process of consultation, and the Requesters’ acknowledgement that the issues pertaining to Birlik settlement have been resolved." sqref="U604"/>
    <dataValidation allowBlank="1" showInputMessage="1" showErrorMessage="1" prompt="The Panel deferred for 12 months then was happy with actions by Mgmt to ascertain the causes &amp; extent of the harm alleged by the Requesters, &amp; to promote efforts to address grievances. The PAPs in the Laja Valley are also pleased with the dialogue._x000a_" sqref="V604"/>
    <dataValidation allowBlank="1" showInputMessage="1" showErrorMessage="1" prompt="It is the Panel's view that the actions described above constitute a meaningful platform for dialogue to address issues raised in this Request that pertain to the Project &amp; possibly to influence the design of future Bank-financed operations in the sector." sqref="W604"/>
    <dataValidation allowBlank="1" showInputMessage="1" showErrorMessage="1" prompt="Deferred by Board to await outcome of studies underway, then deferred 18 months by the Panel to monitor responses to the studies. Concluded that important steps were being_x000a_taken to address potential harm to the Requesters &amp; other Project affected people." sqref="X604"/>
    <dataValidation allowBlank="1" showInputMessage="1" showErrorMessage="1" prompt="It is the Panel’s view that Management has demonstrated that actions were and are being taken to resolve these concerns. The Panel also notes the Requesters are satisfied with the fact that their concerns were either resolved or about to be resolved._x000a_" sqref="Y604"/>
    <dataValidation allowBlank="1" showInputMessage="1" showErrorMessage="1" prompt="Panel notes that Mgmt has made commitments &amp; recommended further actions to address some of the potential impacts of the substation. Management has confirmed that these actions have been discussed &amp; are verbally agreed upon with the implementing entity." sqref="Z604"/>
    <dataValidation allowBlank="1" showInputMessage="1" showErrorMessage="1" prompt="Mgmt says that the concerns will be addressed in various policies &amp; plans. The Panel expects that these planning frameworks &amp; documents are accompanied by robust monitoring action to ensure full implementation on the ground as per the required standards." sqref="AA604"/>
    <dataValidation allowBlank="1" showInputMessage="1" showErrorMessage="1" prompt="The Panel notes that most of the issues have been identified and mitigation measures introduced, although not to the full satisfaction of the Requesters." sqref="AB604"/>
    <dataValidation allowBlank="1" showInputMessage="1" showErrorMessage="1" prompt="Deferred for 12 months then Panel decided the Bank had made considerable progress in its dialogue with the gov. of Uzbekistan &amp; its development partners in addressing the systemic issues necessary for the eradication of child &amp; forced labor in Uzbekistan." sqref="AC604"/>
  </dataValidations>
  <pageMargins left="0.75" right="0.75" top="1" bottom="1" header="0.5" footer="0.5"/>
  <pageSetup paperSize="9" orientation="portrait" horizontalDpi="4294967292" verticalDpi="4294967292"/>
  <ignoredErrors>
    <ignoredError sqref="F146:F147 F143:F145 F448 F449:F452" twoDigitTextYear="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AfDB</vt:lpstr>
      <vt:lpstr>ADB</vt:lpstr>
      <vt:lpstr>EBRD</vt:lpstr>
      <vt:lpstr>IDB</vt:lpstr>
      <vt:lpstr>IFC &amp; MIGA</vt:lpstr>
      <vt:lpstr>WB</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 Harris</dc:creator>
  <cp:keywords/>
  <dc:description/>
  <cp:lastModifiedBy>ALABS</cp:lastModifiedBy>
  <cp:revision/>
  <dcterms:created xsi:type="dcterms:W3CDTF">2016-05-11T00:52:54Z</dcterms:created>
  <dcterms:modified xsi:type="dcterms:W3CDTF">2018-03-14T02:27:34Z</dcterms:modified>
  <cp:category/>
  <cp:contentStatus/>
</cp:coreProperties>
</file>